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165" windowHeight="99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<sst xmlns="http://schemas.openxmlformats.org/spreadsheetml/2006/main" count="321" uniqueCount="268">
  <si>
    <t>Name</t>
  </si>
  <si>
    <t>Yardstick</t>
  </si>
  <si>
    <t>Steuermann/-Frau</t>
  </si>
  <si>
    <t>Verein</t>
  </si>
  <si>
    <t>Bootstyp</t>
  </si>
  <si>
    <t>Stollergrundregatta</t>
  </si>
  <si>
    <t>W1</t>
  </si>
  <si>
    <t>W2</t>
  </si>
  <si>
    <t>W3</t>
  </si>
  <si>
    <t>W4</t>
  </si>
  <si>
    <t>W5</t>
  </si>
  <si>
    <t>W6</t>
  </si>
  <si>
    <t>W7</t>
  </si>
  <si>
    <t>Gesamt</t>
  </si>
  <si>
    <t xml:space="preserve">W1: </t>
  </si>
  <si>
    <t>W2:</t>
  </si>
  <si>
    <t>W6:</t>
  </si>
  <si>
    <t>Baltic Seewettfahrt</t>
  </si>
  <si>
    <t>Aerö Rund Rück</t>
  </si>
  <si>
    <t>Stickenhörn-Regatta</t>
  </si>
  <si>
    <t>Ehrenmalpokal</t>
  </si>
  <si>
    <t>RVO-Regatta</t>
  </si>
  <si>
    <t>KFC1:</t>
  </si>
  <si>
    <t>KFC2:</t>
  </si>
  <si>
    <t>KFC3:</t>
  </si>
  <si>
    <t>KFC4:</t>
  </si>
  <si>
    <t>YZ bis 96</t>
  </si>
  <si>
    <t>YZ 97 - 102</t>
  </si>
  <si>
    <t>YZ 103 - 107</t>
  </si>
  <si>
    <t>YZ ab 108</t>
  </si>
  <si>
    <t>Eule</t>
  </si>
  <si>
    <t>Reinhard Buhse</t>
  </si>
  <si>
    <t>SYC</t>
  </si>
  <si>
    <t>Omega 36</t>
  </si>
  <si>
    <t>Copia</t>
  </si>
  <si>
    <t>Jens Ellermann</t>
  </si>
  <si>
    <t>SKWB</t>
  </si>
  <si>
    <t>Sun Fast 32</t>
  </si>
  <si>
    <t>Feo</t>
  </si>
  <si>
    <t>Dr. H. P. Strepp</t>
  </si>
  <si>
    <t>CKA</t>
  </si>
  <si>
    <t>8 m R</t>
  </si>
  <si>
    <t>Sparta</t>
  </si>
  <si>
    <t>Hans Christian Wulff</t>
  </si>
  <si>
    <t>KYC</t>
  </si>
  <si>
    <t>First 32</t>
  </si>
  <si>
    <t>Froschkönig</t>
  </si>
  <si>
    <t>Detlef Amlong</t>
  </si>
  <si>
    <t>SVFrO</t>
  </si>
  <si>
    <t>Moulin á vent</t>
  </si>
  <si>
    <t>Holger Rövensthal</t>
  </si>
  <si>
    <t>SVK</t>
  </si>
  <si>
    <t>Waarship 1220</t>
  </si>
  <si>
    <t>Fastbreak</t>
  </si>
  <si>
    <t>Jörn Mathea</t>
  </si>
  <si>
    <t>TSVS</t>
  </si>
  <si>
    <t>Caprice</t>
  </si>
  <si>
    <t>Wolfgang Brauer</t>
  </si>
  <si>
    <t>SSC</t>
  </si>
  <si>
    <t>Comfortina 32</t>
  </si>
  <si>
    <t>Enternix</t>
  </si>
  <si>
    <t>Kai Plassmeier</t>
  </si>
  <si>
    <t>Albin Express</t>
  </si>
  <si>
    <t>XTRA Fun</t>
  </si>
  <si>
    <t>Horst Higge-Jähnke</t>
  </si>
  <si>
    <t>Sim</t>
  </si>
  <si>
    <t>Martin Menzner</t>
  </si>
  <si>
    <t>J 22</t>
  </si>
  <si>
    <t>KreuzQuer</t>
  </si>
  <si>
    <t>Birgit Rasmus</t>
  </si>
  <si>
    <t>X 79</t>
  </si>
  <si>
    <t>Belkedia</t>
  </si>
  <si>
    <t>Peter Helmich</t>
  </si>
  <si>
    <t>Comfortina 38</t>
  </si>
  <si>
    <t>Hoppetosse</t>
  </si>
  <si>
    <t>Jörg Hiller</t>
  </si>
  <si>
    <t>X-37</t>
  </si>
  <si>
    <t>Asade</t>
  </si>
  <si>
    <t>Walter Fleckner</t>
  </si>
  <si>
    <t>HR 34</t>
  </si>
  <si>
    <t>Speedy</t>
  </si>
  <si>
    <t>Carsten Vehrs</t>
  </si>
  <si>
    <t>SCB</t>
  </si>
  <si>
    <t>Granada 24</t>
  </si>
  <si>
    <t>Koillinen</t>
  </si>
  <si>
    <t>H. H. Johnson</t>
  </si>
  <si>
    <t>Nauticat</t>
  </si>
  <si>
    <t>Flamenco</t>
  </si>
  <si>
    <t>Frank Oschetzki</t>
  </si>
  <si>
    <t>Granada 31</t>
  </si>
  <si>
    <t>Andreas Schlitt</t>
  </si>
  <si>
    <t>Diva 39</t>
  </si>
  <si>
    <t>Momo</t>
  </si>
  <si>
    <t>Christian Schuh</t>
  </si>
  <si>
    <t>Imp</t>
  </si>
  <si>
    <t>Ralf Stuhlemmer</t>
  </si>
  <si>
    <t>Granada 31 Topp</t>
  </si>
  <si>
    <t>Langohr</t>
  </si>
  <si>
    <t>Aerö Rund Hin</t>
  </si>
  <si>
    <t>Fördecup 2006</t>
  </si>
  <si>
    <t>Gesamtübersicht</t>
  </si>
  <si>
    <t>Optima 101/106</t>
  </si>
  <si>
    <t>Mosquito 88</t>
  </si>
  <si>
    <t>Mjölnir</t>
  </si>
  <si>
    <t>SGMK</t>
  </si>
  <si>
    <t>Consul</t>
  </si>
  <si>
    <t>Lev Sorch</t>
  </si>
  <si>
    <t>OYC</t>
  </si>
  <si>
    <t>Delta 30</t>
  </si>
  <si>
    <t>Ronja</t>
  </si>
  <si>
    <t>Hippopatamus</t>
  </si>
  <si>
    <t>International 1006</t>
  </si>
  <si>
    <t>Fri</t>
  </si>
  <si>
    <t>Speakhugger</t>
  </si>
  <si>
    <t>Quattro</t>
  </si>
  <si>
    <t>SFS</t>
  </si>
  <si>
    <t>X 332</t>
  </si>
  <si>
    <t>Dela</t>
  </si>
  <si>
    <t>One Off</t>
  </si>
  <si>
    <t>Amelie</t>
  </si>
  <si>
    <t>Ametyst</t>
  </si>
  <si>
    <t>Fortune</t>
  </si>
  <si>
    <t>Fredda</t>
  </si>
  <si>
    <t>Maru</t>
  </si>
  <si>
    <t>Pinguin</t>
  </si>
  <si>
    <t>Bianca 414</t>
  </si>
  <si>
    <t>Gammel Dansk</t>
  </si>
  <si>
    <t>MSK</t>
  </si>
  <si>
    <t>Grinde</t>
  </si>
  <si>
    <t>Sunshine</t>
  </si>
  <si>
    <t>Seamaster</t>
  </si>
  <si>
    <t>Eh-La-Bas</t>
  </si>
  <si>
    <t>Hanseat 70B</t>
  </si>
  <si>
    <t>Anjinsan</t>
  </si>
  <si>
    <t>Dehler 34</t>
  </si>
  <si>
    <t>First Smile</t>
  </si>
  <si>
    <t>First 300 Spirit</t>
  </si>
  <si>
    <t>Jette</t>
  </si>
  <si>
    <t>Albin Nova</t>
  </si>
  <si>
    <t>Findus</t>
  </si>
  <si>
    <t>VMST</t>
  </si>
  <si>
    <t>Nordship 808</t>
  </si>
  <si>
    <t>Martha</t>
  </si>
  <si>
    <t>SVS</t>
  </si>
  <si>
    <t>Scanmar 345</t>
  </si>
  <si>
    <t>Harvey</t>
  </si>
  <si>
    <t>DZYC</t>
  </si>
  <si>
    <t>X 119</t>
  </si>
  <si>
    <t>Relax</t>
  </si>
  <si>
    <t>X 382</t>
  </si>
  <si>
    <t>Stuchel III</t>
  </si>
  <si>
    <t>Willing 31</t>
  </si>
  <si>
    <t>Woody W.</t>
  </si>
  <si>
    <t>Nord. Folkeboot</t>
  </si>
  <si>
    <t>Zimba</t>
  </si>
  <si>
    <t>Maxi 999</t>
  </si>
  <si>
    <t>Fahrland</t>
  </si>
  <si>
    <t>J. Sunway 25</t>
  </si>
  <si>
    <t>Müsli</t>
  </si>
  <si>
    <t>CB 370</t>
  </si>
  <si>
    <t>Time &amp; Tide</t>
  </si>
  <si>
    <t xml:space="preserve">HYC </t>
  </si>
  <si>
    <t>Bandholm 33</t>
  </si>
  <si>
    <t>Extra 3</t>
  </si>
  <si>
    <t>Slotta SL 30</t>
  </si>
  <si>
    <t>Hurtig Nok</t>
  </si>
  <si>
    <t>Speedy Gonzales</t>
  </si>
  <si>
    <t>Dehler 39</t>
  </si>
  <si>
    <t>Kompromix</t>
  </si>
  <si>
    <t>Raka Raka</t>
  </si>
  <si>
    <t>KYCD</t>
  </si>
  <si>
    <t>Waaship LD 36</t>
  </si>
  <si>
    <t>Poker</t>
  </si>
  <si>
    <t>Osla</t>
  </si>
  <si>
    <t>Friendship 30</t>
  </si>
  <si>
    <t>Juventa</t>
  </si>
  <si>
    <t>Nissen 39</t>
  </si>
  <si>
    <t>Makema</t>
  </si>
  <si>
    <t>Najad 343</t>
  </si>
  <si>
    <t>Aries</t>
  </si>
  <si>
    <t>WVM</t>
  </si>
  <si>
    <t>GS 40</t>
  </si>
  <si>
    <t>Kruskopp</t>
  </si>
  <si>
    <t>Dehler36 CWS</t>
  </si>
  <si>
    <t>Bavaria 38-3</t>
  </si>
  <si>
    <t>Kalypso</t>
  </si>
  <si>
    <t>Great Dane 28</t>
  </si>
  <si>
    <t>Sweetheart</t>
  </si>
  <si>
    <t>Carter 35</t>
  </si>
  <si>
    <t>Stuchel 4</t>
  </si>
  <si>
    <t>Hanse 400</t>
  </si>
  <si>
    <t>Vinga</t>
  </si>
  <si>
    <t>Dehler 35 CWS</t>
  </si>
  <si>
    <t>Timpe Te</t>
  </si>
  <si>
    <t>Dehler 37</t>
  </si>
  <si>
    <t>Zuversicht</t>
  </si>
  <si>
    <t>LM 27</t>
  </si>
  <si>
    <t>Feex</t>
  </si>
  <si>
    <t>Elan 37</t>
  </si>
  <si>
    <t>Yesterday</t>
  </si>
  <si>
    <t>Dehler 38</t>
  </si>
  <si>
    <t>Wanda</t>
  </si>
  <si>
    <t>Seekreuzer</t>
  </si>
  <si>
    <t>Beeblebrox</t>
  </si>
  <si>
    <t>SGFH</t>
  </si>
  <si>
    <t>X-79</t>
  </si>
  <si>
    <t>WSV</t>
  </si>
  <si>
    <t xml:space="preserve">Ostsee-Charter </t>
  </si>
  <si>
    <t xml:space="preserve">einzelnen Wettfahrten liegen in der Verantwortung des jeweiligen Veranstalters und können davon abweichen (z. B. Spi- Vergütung etc.) </t>
  </si>
  <si>
    <t>Horst Sennowitz</t>
  </si>
  <si>
    <t>Ralf Lubbe</t>
  </si>
  <si>
    <t>Wolfgang Pfeil</t>
  </si>
  <si>
    <t>Klaus Peter Boock</t>
  </si>
  <si>
    <t>Ulrich Raguse</t>
  </si>
  <si>
    <t>Norbert Figge</t>
  </si>
  <si>
    <t>Karl Heinz Burmeister</t>
  </si>
  <si>
    <t>Jürgen Hoeppner</t>
  </si>
  <si>
    <t>Katharina Wege</t>
  </si>
  <si>
    <t>Detlef Harken</t>
  </si>
  <si>
    <t>Heiko Schütze</t>
  </si>
  <si>
    <t>Diederich Baumann</t>
  </si>
  <si>
    <t>Nils Müller</t>
  </si>
  <si>
    <t>Uwe Drichelt</t>
  </si>
  <si>
    <t>Thomas Katscher</t>
  </si>
  <si>
    <t>Reiner Alpers</t>
  </si>
  <si>
    <t>Anne Marie Dorner</t>
  </si>
  <si>
    <t>Werner Priegnitz</t>
  </si>
  <si>
    <t>Dr, Fritz Immeyer</t>
  </si>
  <si>
    <t>Helmut Gardthausen</t>
  </si>
  <si>
    <t>Andreas Steinweg</t>
  </si>
  <si>
    <t>Manfred Herkner</t>
  </si>
  <si>
    <t>Dr. Reinhard Bleicken</t>
  </si>
  <si>
    <t>Uwe Jersch</t>
  </si>
  <si>
    <t>Ullrich Holstermann</t>
  </si>
  <si>
    <t>Bernhard Gierds</t>
  </si>
  <si>
    <t>Malte Griem</t>
  </si>
  <si>
    <t>Uwe Giese</t>
  </si>
  <si>
    <t>Peter Weidler</t>
  </si>
  <si>
    <t>Felix Halberstadt</t>
  </si>
  <si>
    <t>Hans-Hermann Hintz</t>
  </si>
  <si>
    <t>Jürgen Frommholz</t>
  </si>
  <si>
    <t>Heino Jahn</t>
  </si>
  <si>
    <t>Manfred Lenschau</t>
  </si>
  <si>
    <t>Günther Busch</t>
  </si>
  <si>
    <t>Werner Jensen</t>
  </si>
  <si>
    <t>Dr. Klaus Weber</t>
  </si>
  <si>
    <t>Karl Joachim Weber</t>
  </si>
  <si>
    <t>Jörg Reimers</t>
  </si>
  <si>
    <t>Rainer Möller</t>
  </si>
  <si>
    <t>Dr. Rolf Dannemann</t>
  </si>
  <si>
    <t>Uwe Berendes</t>
  </si>
  <si>
    <t>Dr. Kurt Hügelmann</t>
  </si>
  <si>
    <t>Frank Braun</t>
  </si>
  <si>
    <t>Burkhart Flügge</t>
  </si>
  <si>
    <t>Christian Stallforth</t>
  </si>
  <si>
    <t>Bernd Mathea</t>
  </si>
  <si>
    <t>YCLa</t>
  </si>
  <si>
    <t>CAU</t>
  </si>
  <si>
    <t>WSC L</t>
  </si>
  <si>
    <t xml:space="preserve">Die angegebenen Yardstickzahlen dienen nur zur Erstellung der Gruppenwertung. Sie entstammen den einschlägigen Listen für 2006. Die Yst- Zahlen der </t>
  </si>
  <si>
    <t>Flying Kangaroo</t>
  </si>
  <si>
    <t>Arne Kraus</t>
  </si>
  <si>
    <t>Impala 27</t>
  </si>
  <si>
    <r>
      <t xml:space="preserve">Rückfragen zur Reihung in den Wettfahrten bitte an den entsprechenden Wettfahrtausschuss. </t>
    </r>
    <r>
      <rPr>
        <sz val="10"/>
        <color indexed="10"/>
        <rFont val="Arial"/>
        <family val="2"/>
      </rPr>
      <t xml:space="preserve">Rot markiert = unsicher wg. laufender Proteste... </t>
    </r>
  </si>
  <si>
    <t xml:space="preserve">Boote, die nur beim Ehrenmalpokal </t>
  </si>
  <si>
    <t>das Punktegefüge unzulässig beeinflussen....</t>
  </si>
  <si>
    <t>teilgenommen haben, wurden für den Förde-</t>
  </si>
  <si>
    <t>cup nicht mehr berücksichtigt. Sie würden lediglich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</si>
</sst>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h:mm:ss"/>
  </numFmts>
  <fonts count="10"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b/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9525</xdr:rowOff>
    </xdr:from>
    <xdr:to>
      <xdr:col>19</xdr:col>
      <xdr:colOff>514350</xdr:colOff>
      <xdr:row>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238125" y="504825"/>
          <a:ext cx="9010650" cy="666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tabSelected="1" workbookViewId="0" topLeftCell="A1">
      <selection activeCell="N24" sqref="N24"/>
    </sheetView>
  </sheetViews>
  <sheetFormatPr defaultColWidth="8.7109375" defaultRowHeight="12.75"/>
  <cols>
    <col min="1" max="1" width="4.421875" style="0" customWidth="1"/>
    <col min="2" max="2" width="15.57421875" style="0" customWidth="1"/>
    <col min="3" max="3" width="19.140625" style="0" customWidth="1"/>
    <col min="4" max="4" width="6.8515625" style="0" customWidth="1"/>
    <col min="5" max="5" width="4.8515625" style="0" customWidth="1"/>
    <col min="6" max="6" width="15.8515625" style="0" customWidth="1"/>
    <col min="7" max="7" width="1.421875" style="0" customWidth="1"/>
    <col min="8" max="8" width="3.8515625" style="5" customWidth="1"/>
    <col min="9" max="9" width="4.421875" style="5" customWidth="1"/>
    <col min="10" max="14" width="4.7109375" style="5" bestFit="1" customWidth="1"/>
    <col min="15" max="15" width="2.28125" style="5" customWidth="1"/>
    <col min="16" max="16" width="4.421875" style="5" customWidth="1"/>
    <col min="17" max="17" width="7.57421875" style="4" customWidth="1"/>
    <col min="18" max="18" width="8.00390625" style="0" customWidth="1"/>
  </cols>
  <sheetData>
    <row r="1" spans="2:17" s="2" customFormat="1" ht="23.25">
      <c r="B1" s="3" t="s">
        <v>99</v>
      </c>
      <c r="C1" s="3"/>
      <c r="D1" s="2" t="s">
        <v>100</v>
      </c>
      <c r="H1" s="6"/>
      <c r="I1" s="6"/>
      <c r="J1" s="6"/>
      <c r="K1" s="6"/>
      <c r="L1" s="6"/>
      <c r="M1" s="6"/>
      <c r="N1" s="6"/>
      <c r="O1" s="6"/>
      <c r="P1" s="6"/>
      <c r="Q1" s="4"/>
    </row>
    <row r="2" s="4" customFormat="1" ht="15.75"/>
    <row r="3" spans="2:16" ht="15.75">
      <c r="B3" s="9" t="s">
        <v>259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</row>
    <row r="4" spans="2:16" ht="15.75">
      <c r="B4" s="9" t="s">
        <v>208</v>
      </c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10"/>
      <c r="P4" s="10"/>
    </row>
    <row r="5" ht="15.75">
      <c r="B5" t="s">
        <v>263</v>
      </c>
    </row>
    <row r="7" spans="2:18" ht="15.75">
      <c r="B7" s="8" t="s">
        <v>0</v>
      </c>
      <c r="C7" s="8" t="s">
        <v>2</v>
      </c>
      <c r="D7" s="8" t="s">
        <v>3</v>
      </c>
      <c r="E7" s="8" t="s">
        <v>1</v>
      </c>
      <c r="F7" s="8" t="s">
        <v>4</v>
      </c>
      <c r="G7" s="4"/>
      <c r="H7" s="7" t="s">
        <v>6</v>
      </c>
      <c r="I7" s="7" t="s">
        <v>7</v>
      </c>
      <c r="J7" s="14" t="s">
        <v>8</v>
      </c>
      <c r="K7" s="7" t="s">
        <v>9</v>
      </c>
      <c r="L7" s="7" t="s">
        <v>10</v>
      </c>
      <c r="M7" s="7" t="s">
        <v>11</v>
      </c>
      <c r="N7" s="7" t="s">
        <v>12</v>
      </c>
      <c r="O7" s="7"/>
      <c r="P7" s="7" t="s">
        <v>13</v>
      </c>
      <c r="R7" s="4"/>
    </row>
    <row r="8" spans="1:16" ht="15.75">
      <c r="A8">
        <f aca="true" t="shared" si="0" ref="A8:A39">RANK(P8,$P$8:$P$77,0)</f>
        <v>1</v>
      </c>
      <c r="B8" t="s">
        <v>34</v>
      </c>
      <c r="C8" t="s">
        <v>35</v>
      </c>
      <c r="D8" t="s">
        <v>36</v>
      </c>
      <c r="E8">
        <v>99</v>
      </c>
      <c r="F8" t="s">
        <v>37</v>
      </c>
      <c r="H8" s="5">
        <v>17</v>
      </c>
      <c r="I8" s="5">
        <v>16</v>
      </c>
      <c r="K8" s="5">
        <v>10</v>
      </c>
      <c r="L8" s="5">
        <v>5</v>
      </c>
      <c r="M8" s="5">
        <v>9</v>
      </c>
      <c r="N8" s="5">
        <v>13</v>
      </c>
      <c r="P8" s="5">
        <f aca="true" t="shared" si="1" ref="P8:P39">H8+I8+J8+K8+L8+M8+N8+O8</f>
        <v>70</v>
      </c>
    </row>
    <row r="9" spans="1:20" ht="15.75">
      <c r="A9">
        <f t="shared" si="0"/>
        <v>2</v>
      </c>
      <c r="B9" t="s">
        <v>46</v>
      </c>
      <c r="C9" t="s">
        <v>47</v>
      </c>
      <c r="D9" t="s">
        <v>48</v>
      </c>
      <c r="E9">
        <v>100</v>
      </c>
      <c r="F9" t="s">
        <v>101</v>
      </c>
      <c r="H9" s="5">
        <v>20</v>
      </c>
      <c r="I9" s="5">
        <v>13</v>
      </c>
      <c r="L9" s="5">
        <v>6</v>
      </c>
      <c r="N9">
        <v>14</v>
      </c>
      <c r="O9" s="4"/>
      <c r="P9" s="5">
        <f t="shared" si="1"/>
        <v>53</v>
      </c>
      <c r="R9" s="4" t="s">
        <v>14</v>
      </c>
      <c r="S9" s="8" t="s">
        <v>5</v>
      </c>
      <c r="T9" s="8"/>
    </row>
    <row r="10" spans="1:20" ht="15.75">
      <c r="A10">
        <f t="shared" si="0"/>
        <v>3</v>
      </c>
      <c r="B10" t="s">
        <v>65</v>
      </c>
      <c r="C10" t="s">
        <v>66</v>
      </c>
      <c r="D10" t="s">
        <v>44</v>
      </c>
      <c r="E10">
        <v>104</v>
      </c>
      <c r="F10" t="s">
        <v>67</v>
      </c>
      <c r="H10" s="5">
        <v>19</v>
      </c>
      <c r="I10" s="5">
        <v>1</v>
      </c>
      <c r="L10" s="5">
        <v>7</v>
      </c>
      <c r="M10" s="5">
        <v>10</v>
      </c>
      <c r="N10" s="5">
        <v>12</v>
      </c>
      <c r="O10" s="4"/>
      <c r="P10" s="5">
        <f t="shared" si="1"/>
        <v>49</v>
      </c>
      <c r="R10" s="4" t="s">
        <v>15</v>
      </c>
      <c r="S10" s="8" t="s">
        <v>17</v>
      </c>
      <c r="T10" s="8"/>
    </row>
    <row r="11" spans="1:20" ht="15.75">
      <c r="A11">
        <f t="shared" si="0"/>
        <v>4</v>
      </c>
      <c r="B11" t="s">
        <v>42</v>
      </c>
      <c r="C11" t="s">
        <v>43</v>
      </c>
      <c r="D11" t="s">
        <v>44</v>
      </c>
      <c r="E11">
        <v>103</v>
      </c>
      <c r="F11" t="s">
        <v>45</v>
      </c>
      <c r="H11" s="5">
        <v>14</v>
      </c>
      <c r="I11" s="5">
        <v>14</v>
      </c>
      <c r="K11" s="5">
        <v>11</v>
      </c>
      <c r="N11" s="5">
        <v>7</v>
      </c>
      <c r="P11" s="5">
        <f t="shared" si="1"/>
        <v>46</v>
      </c>
      <c r="R11" s="12" t="s">
        <v>8</v>
      </c>
      <c r="S11" s="13" t="s">
        <v>98</v>
      </c>
      <c r="T11" s="13"/>
    </row>
    <row r="12" spans="1:20" ht="15.75">
      <c r="A12">
        <f t="shared" si="0"/>
        <v>5</v>
      </c>
      <c r="B12" t="s">
        <v>60</v>
      </c>
      <c r="C12" t="s">
        <v>61</v>
      </c>
      <c r="D12" t="s">
        <v>40</v>
      </c>
      <c r="E12">
        <v>105</v>
      </c>
      <c r="F12" t="s">
        <v>62</v>
      </c>
      <c r="H12" s="5">
        <v>8</v>
      </c>
      <c r="I12" s="5">
        <v>9</v>
      </c>
      <c r="K12" s="5">
        <v>4</v>
      </c>
      <c r="L12" s="5">
        <v>8</v>
      </c>
      <c r="M12" s="5">
        <v>6</v>
      </c>
      <c r="N12" s="5">
        <v>5</v>
      </c>
      <c r="P12" s="5">
        <f t="shared" si="1"/>
        <v>40</v>
      </c>
      <c r="R12" s="4" t="s">
        <v>9</v>
      </c>
      <c r="S12" s="8" t="s">
        <v>18</v>
      </c>
      <c r="T12" s="8"/>
    </row>
    <row r="13" spans="1:20" ht="15.75">
      <c r="A13">
        <f t="shared" si="0"/>
        <v>6</v>
      </c>
      <c r="B13" t="s">
        <v>56</v>
      </c>
      <c r="C13" t="s">
        <v>57</v>
      </c>
      <c r="D13" t="s">
        <v>58</v>
      </c>
      <c r="E13">
        <v>103</v>
      </c>
      <c r="F13" t="s">
        <v>59</v>
      </c>
      <c r="H13" s="5">
        <v>13</v>
      </c>
      <c r="I13" s="5">
        <v>10</v>
      </c>
      <c r="K13" s="5">
        <v>0</v>
      </c>
      <c r="L13" s="5">
        <v>3</v>
      </c>
      <c r="M13" s="5">
        <v>7</v>
      </c>
      <c r="N13" s="5">
        <v>6</v>
      </c>
      <c r="P13" s="5">
        <f t="shared" si="1"/>
        <v>39</v>
      </c>
      <c r="R13" s="4" t="s">
        <v>10</v>
      </c>
      <c r="S13" s="8" t="s">
        <v>19</v>
      </c>
      <c r="T13" s="8"/>
    </row>
    <row r="14" spans="1:20" ht="15.75">
      <c r="A14">
        <f t="shared" si="0"/>
        <v>7</v>
      </c>
      <c r="B14" t="s">
        <v>38</v>
      </c>
      <c r="C14" t="s">
        <v>39</v>
      </c>
      <c r="D14" t="s">
        <v>40</v>
      </c>
      <c r="E14">
        <v>91</v>
      </c>
      <c r="F14" t="s">
        <v>41</v>
      </c>
      <c r="H14" s="5">
        <v>15</v>
      </c>
      <c r="I14" s="5">
        <v>15</v>
      </c>
      <c r="N14" s="5">
        <v>8</v>
      </c>
      <c r="P14" s="5">
        <f t="shared" si="1"/>
        <v>38</v>
      </c>
      <c r="R14" s="4" t="s">
        <v>16</v>
      </c>
      <c r="S14" s="8" t="s">
        <v>21</v>
      </c>
      <c r="T14" s="8"/>
    </row>
    <row r="15" spans="1:20" ht="15.75">
      <c r="A15">
        <f t="shared" si="0"/>
        <v>8</v>
      </c>
      <c r="B15" t="s">
        <v>30</v>
      </c>
      <c r="C15" t="s">
        <v>31</v>
      </c>
      <c r="D15" t="s">
        <v>32</v>
      </c>
      <c r="E15">
        <v>96</v>
      </c>
      <c r="F15" t="s">
        <v>33</v>
      </c>
      <c r="H15" s="5">
        <v>11</v>
      </c>
      <c r="I15" s="5">
        <v>17</v>
      </c>
      <c r="P15" s="5">
        <f t="shared" si="1"/>
        <v>28</v>
      </c>
      <c r="R15" s="4" t="s">
        <v>12</v>
      </c>
      <c r="S15" s="8" t="s">
        <v>20</v>
      </c>
      <c r="T15" s="8"/>
    </row>
    <row r="16" spans="1:18" ht="15.75">
      <c r="A16">
        <f t="shared" si="0"/>
        <v>8</v>
      </c>
      <c r="B16" t="s">
        <v>106</v>
      </c>
      <c r="C16" t="s">
        <v>219</v>
      </c>
      <c r="D16" t="s">
        <v>107</v>
      </c>
      <c r="E16">
        <v>108</v>
      </c>
      <c r="F16" t="s">
        <v>108</v>
      </c>
      <c r="K16" s="5">
        <v>19</v>
      </c>
      <c r="N16" s="5">
        <v>9</v>
      </c>
      <c r="P16" s="5">
        <f t="shared" si="1"/>
        <v>28</v>
      </c>
      <c r="R16" s="4"/>
    </row>
    <row r="17" spans="1:22" ht="15.75">
      <c r="A17">
        <f t="shared" si="0"/>
        <v>10</v>
      </c>
      <c r="B17" t="s">
        <v>49</v>
      </c>
      <c r="C17" t="s">
        <v>50</v>
      </c>
      <c r="D17" t="s">
        <v>51</v>
      </c>
      <c r="E17">
        <v>88</v>
      </c>
      <c r="F17" t="s">
        <v>52</v>
      </c>
      <c r="H17" s="5">
        <v>10</v>
      </c>
      <c r="I17" s="5">
        <v>12</v>
      </c>
      <c r="N17">
        <v>4</v>
      </c>
      <c r="O17" s="4"/>
      <c r="P17" s="5">
        <f t="shared" si="1"/>
        <v>26</v>
      </c>
      <c r="R17" s="16" t="s">
        <v>264</v>
      </c>
      <c r="S17" s="16"/>
      <c r="T17" s="16"/>
      <c r="U17" s="16"/>
      <c r="V17" s="16"/>
    </row>
    <row r="18" spans="1:23" ht="15.75">
      <c r="A18">
        <f t="shared" si="0"/>
        <v>11</v>
      </c>
      <c r="B18" t="s">
        <v>53</v>
      </c>
      <c r="C18" t="s">
        <v>54</v>
      </c>
      <c r="D18" t="s">
        <v>55</v>
      </c>
      <c r="E18">
        <v>107</v>
      </c>
      <c r="F18" t="s">
        <v>102</v>
      </c>
      <c r="H18" s="5">
        <v>12</v>
      </c>
      <c r="I18" s="5">
        <v>11</v>
      </c>
      <c r="M18" s="5">
        <v>1</v>
      </c>
      <c r="N18"/>
      <c r="O18" s="4"/>
      <c r="P18" s="5">
        <f t="shared" si="1"/>
        <v>24</v>
      </c>
      <c r="R18" s="16" t="s">
        <v>266</v>
      </c>
      <c r="S18" s="16"/>
      <c r="T18" s="16"/>
      <c r="U18" s="16"/>
      <c r="V18" s="16"/>
      <c r="W18" s="15"/>
    </row>
    <row r="19" spans="1:23" ht="15.75">
      <c r="A19">
        <f t="shared" si="0"/>
        <v>12</v>
      </c>
      <c r="B19" t="s">
        <v>135</v>
      </c>
      <c r="C19" t="s">
        <v>223</v>
      </c>
      <c r="D19" t="s">
        <v>51</v>
      </c>
      <c r="E19">
        <v>99</v>
      </c>
      <c r="F19" t="s">
        <v>136</v>
      </c>
      <c r="G19" s="5"/>
      <c r="K19" s="5">
        <v>1</v>
      </c>
      <c r="L19" s="5">
        <v>4</v>
      </c>
      <c r="M19" s="5">
        <v>8</v>
      </c>
      <c r="N19" s="5">
        <v>10</v>
      </c>
      <c r="O19" s="4"/>
      <c r="P19" s="5">
        <f t="shared" si="1"/>
        <v>23</v>
      </c>
      <c r="R19" s="16" t="s">
        <v>267</v>
      </c>
      <c r="S19" s="16"/>
      <c r="T19" s="16"/>
      <c r="U19" s="16"/>
      <c r="V19" s="16"/>
      <c r="W19" s="15"/>
    </row>
    <row r="20" spans="1:23" ht="15.75">
      <c r="A20">
        <f t="shared" si="0"/>
        <v>13</v>
      </c>
      <c r="B20" t="s">
        <v>97</v>
      </c>
      <c r="C20" t="s">
        <v>90</v>
      </c>
      <c r="D20" t="s">
        <v>32</v>
      </c>
      <c r="E20">
        <v>92</v>
      </c>
      <c r="F20" t="s">
        <v>91</v>
      </c>
      <c r="H20" s="5">
        <v>6</v>
      </c>
      <c r="I20" s="5">
        <v>0</v>
      </c>
      <c r="K20" s="5">
        <v>15</v>
      </c>
      <c r="P20" s="5">
        <f t="shared" si="1"/>
        <v>21</v>
      </c>
      <c r="R20" s="16" t="s">
        <v>265</v>
      </c>
      <c r="S20" s="16"/>
      <c r="T20" s="16"/>
      <c r="U20" s="16"/>
      <c r="V20" s="16"/>
      <c r="W20" s="15"/>
    </row>
    <row r="21" spans="1:23" ht="15.75">
      <c r="A21">
        <f t="shared" si="0"/>
        <v>14</v>
      </c>
      <c r="B21" t="s">
        <v>103</v>
      </c>
      <c r="C21" t="s">
        <v>209</v>
      </c>
      <c r="D21" t="s">
        <v>104</v>
      </c>
      <c r="E21">
        <v>107</v>
      </c>
      <c r="F21" t="s">
        <v>105</v>
      </c>
      <c r="K21" s="5">
        <v>20</v>
      </c>
      <c r="P21" s="5">
        <f t="shared" si="1"/>
        <v>20</v>
      </c>
      <c r="R21" s="15"/>
      <c r="S21" s="15"/>
      <c r="T21" s="15"/>
      <c r="U21" s="15"/>
      <c r="V21" s="15"/>
      <c r="W21" s="15"/>
    </row>
    <row r="22" spans="1:23" ht="15.75">
      <c r="A22">
        <f t="shared" si="0"/>
        <v>14</v>
      </c>
      <c r="B22" t="s">
        <v>109</v>
      </c>
      <c r="C22" t="s">
        <v>50</v>
      </c>
      <c r="D22" t="s">
        <v>51</v>
      </c>
      <c r="E22">
        <v>105</v>
      </c>
      <c r="F22" t="s">
        <v>62</v>
      </c>
      <c r="G22" s="1"/>
      <c r="K22" s="11">
        <v>18</v>
      </c>
      <c r="N22" s="5">
        <v>2</v>
      </c>
      <c r="P22" s="5">
        <f t="shared" si="1"/>
        <v>20</v>
      </c>
      <c r="R22" s="15"/>
      <c r="S22" s="15"/>
      <c r="T22" s="15"/>
      <c r="U22" s="15"/>
      <c r="V22" s="15"/>
      <c r="W22" s="15"/>
    </row>
    <row r="23" spans="1:23" ht="15.75">
      <c r="A23">
        <f t="shared" si="0"/>
        <v>16</v>
      </c>
      <c r="B23" t="s">
        <v>84</v>
      </c>
      <c r="C23" t="s">
        <v>85</v>
      </c>
      <c r="D23" t="s">
        <v>32</v>
      </c>
      <c r="E23">
        <v>105</v>
      </c>
      <c r="F23" t="s">
        <v>86</v>
      </c>
      <c r="H23" s="5">
        <v>18</v>
      </c>
      <c r="I23" s="5">
        <v>0</v>
      </c>
      <c r="K23" s="5">
        <v>0</v>
      </c>
      <c r="P23" s="5">
        <f t="shared" si="1"/>
        <v>18</v>
      </c>
      <c r="R23" s="15"/>
      <c r="S23" s="15"/>
      <c r="T23" s="15"/>
      <c r="U23" s="15"/>
      <c r="V23" s="15"/>
      <c r="W23" s="15"/>
    </row>
    <row r="24" spans="1:16" ht="15.75">
      <c r="A24">
        <f t="shared" si="0"/>
        <v>16</v>
      </c>
      <c r="B24" t="s">
        <v>124</v>
      </c>
      <c r="C24" t="s">
        <v>213</v>
      </c>
      <c r="D24" t="s">
        <v>44</v>
      </c>
      <c r="E24">
        <v>93</v>
      </c>
      <c r="F24" t="s">
        <v>125</v>
      </c>
      <c r="G24" s="5"/>
      <c r="K24" s="5">
        <v>6</v>
      </c>
      <c r="M24" s="5">
        <v>12</v>
      </c>
      <c r="N24"/>
      <c r="O24" s="4"/>
      <c r="P24" s="5">
        <f t="shared" si="1"/>
        <v>18</v>
      </c>
    </row>
    <row r="25" spans="1:16" ht="15.75">
      <c r="A25">
        <f t="shared" si="0"/>
        <v>18</v>
      </c>
      <c r="B25" t="s">
        <v>110</v>
      </c>
      <c r="C25" t="s">
        <v>210</v>
      </c>
      <c r="D25" t="s">
        <v>206</v>
      </c>
      <c r="E25">
        <v>100</v>
      </c>
      <c r="F25" t="s">
        <v>111</v>
      </c>
      <c r="G25" s="5"/>
      <c r="K25" s="5">
        <v>17</v>
      </c>
      <c r="N25"/>
      <c r="O25" s="4"/>
      <c r="P25" s="5">
        <f t="shared" si="1"/>
        <v>17</v>
      </c>
    </row>
    <row r="26" spans="1:16" ht="15.75">
      <c r="A26">
        <f t="shared" si="0"/>
        <v>19</v>
      </c>
      <c r="B26" t="s">
        <v>87</v>
      </c>
      <c r="C26" t="s">
        <v>88</v>
      </c>
      <c r="D26" t="s">
        <v>32</v>
      </c>
      <c r="E26">
        <v>103</v>
      </c>
      <c r="F26" t="s">
        <v>89</v>
      </c>
      <c r="H26" s="5">
        <v>16</v>
      </c>
      <c r="I26" s="5">
        <v>0</v>
      </c>
      <c r="N26"/>
      <c r="O26" s="4"/>
      <c r="P26" s="5">
        <f t="shared" si="1"/>
        <v>16</v>
      </c>
    </row>
    <row r="27" spans="1:16" ht="15.75">
      <c r="A27">
        <f t="shared" si="0"/>
        <v>19</v>
      </c>
      <c r="B27" t="s">
        <v>112</v>
      </c>
      <c r="C27" t="s">
        <v>211</v>
      </c>
      <c r="D27" t="s">
        <v>51</v>
      </c>
      <c r="E27">
        <v>109</v>
      </c>
      <c r="F27" t="s">
        <v>113</v>
      </c>
      <c r="K27" s="5">
        <v>16</v>
      </c>
      <c r="P27" s="5">
        <f t="shared" si="1"/>
        <v>16</v>
      </c>
    </row>
    <row r="28" spans="1:19" ht="15.75">
      <c r="A28">
        <f t="shared" si="0"/>
        <v>21</v>
      </c>
      <c r="B28" t="s">
        <v>71</v>
      </c>
      <c r="C28" t="s">
        <v>72</v>
      </c>
      <c r="D28" t="s">
        <v>32</v>
      </c>
      <c r="E28">
        <v>92</v>
      </c>
      <c r="F28" t="s">
        <v>73</v>
      </c>
      <c r="H28" s="5">
        <v>9</v>
      </c>
      <c r="I28" s="5">
        <v>0</v>
      </c>
      <c r="K28" s="5">
        <v>0</v>
      </c>
      <c r="M28" s="5">
        <v>5</v>
      </c>
      <c r="P28" s="5">
        <f t="shared" si="1"/>
        <v>14</v>
      </c>
      <c r="R28" s="4" t="s">
        <v>22</v>
      </c>
      <c r="S28" t="s">
        <v>26</v>
      </c>
    </row>
    <row r="29" spans="1:19" ht="15.75">
      <c r="A29">
        <f t="shared" si="0"/>
        <v>21</v>
      </c>
      <c r="B29" t="s">
        <v>114</v>
      </c>
      <c r="C29" t="s">
        <v>212</v>
      </c>
      <c r="D29" t="s">
        <v>115</v>
      </c>
      <c r="E29">
        <v>93</v>
      </c>
      <c r="F29" t="s">
        <v>116</v>
      </c>
      <c r="K29" s="5">
        <v>14</v>
      </c>
      <c r="P29" s="5">
        <f t="shared" si="1"/>
        <v>14</v>
      </c>
      <c r="R29" s="4" t="s">
        <v>23</v>
      </c>
      <c r="S29" t="s">
        <v>27</v>
      </c>
    </row>
    <row r="30" spans="1:19" ht="15.75">
      <c r="A30">
        <f t="shared" si="0"/>
        <v>23</v>
      </c>
      <c r="B30" t="s">
        <v>117</v>
      </c>
      <c r="C30" t="s">
        <v>220</v>
      </c>
      <c r="D30" t="s">
        <v>51</v>
      </c>
      <c r="E30">
        <v>115</v>
      </c>
      <c r="F30" t="s">
        <v>118</v>
      </c>
      <c r="G30" s="5"/>
      <c r="K30" s="5">
        <v>13</v>
      </c>
      <c r="N30"/>
      <c r="O30" s="4"/>
      <c r="P30" s="5">
        <f t="shared" si="1"/>
        <v>13</v>
      </c>
      <c r="R30" s="4" t="s">
        <v>24</v>
      </c>
      <c r="S30" t="s">
        <v>28</v>
      </c>
    </row>
    <row r="31" spans="1:19" ht="15.75">
      <c r="A31">
        <f t="shared" si="0"/>
        <v>24</v>
      </c>
      <c r="B31" t="s">
        <v>119</v>
      </c>
      <c r="C31" t="s">
        <v>218</v>
      </c>
      <c r="D31" t="s">
        <v>51</v>
      </c>
      <c r="E31">
        <v>117</v>
      </c>
      <c r="F31" t="s">
        <v>120</v>
      </c>
      <c r="K31" s="5">
        <v>12</v>
      </c>
      <c r="P31" s="5">
        <f t="shared" si="1"/>
        <v>12</v>
      </c>
      <c r="R31" s="4" t="s">
        <v>25</v>
      </c>
      <c r="S31" t="s">
        <v>29</v>
      </c>
    </row>
    <row r="32" spans="1:16" ht="15.75">
      <c r="A32">
        <f t="shared" si="0"/>
        <v>25</v>
      </c>
      <c r="B32" t="s">
        <v>207</v>
      </c>
      <c r="C32" t="s">
        <v>240</v>
      </c>
      <c r="D32" t="s">
        <v>143</v>
      </c>
      <c r="E32">
        <v>93</v>
      </c>
      <c r="F32" t="s">
        <v>184</v>
      </c>
      <c r="H32"/>
      <c r="I32"/>
      <c r="J32"/>
      <c r="K32" s="5">
        <v>0</v>
      </c>
      <c r="L32"/>
      <c r="M32"/>
      <c r="N32">
        <v>11</v>
      </c>
      <c r="O32"/>
      <c r="P32" s="5">
        <f t="shared" si="1"/>
        <v>11</v>
      </c>
    </row>
    <row r="33" spans="1:16" ht="15.75">
      <c r="A33">
        <f t="shared" si="0"/>
        <v>25</v>
      </c>
      <c r="B33" t="s">
        <v>166</v>
      </c>
      <c r="C33" t="s">
        <v>244</v>
      </c>
      <c r="D33" t="s">
        <v>32</v>
      </c>
      <c r="E33">
        <v>86</v>
      </c>
      <c r="F33" t="s">
        <v>167</v>
      </c>
      <c r="H33"/>
      <c r="I33"/>
      <c r="J33"/>
      <c r="K33" s="5">
        <v>0</v>
      </c>
      <c r="L33"/>
      <c r="M33">
        <v>11</v>
      </c>
      <c r="N33"/>
      <c r="O33"/>
      <c r="P33" s="5">
        <f t="shared" si="1"/>
        <v>11</v>
      </c>
    </row>
    <row r="34" spans="1:16" ht="15.75">
      <c r="A34">
        <f t="shared" si="0"/>
        <v>25</v>
      </c>
      <c r="B34" t="s">
        <v>63</v>
      </c>
      <c r="C34" t="s">
        <v>64</v>
      </c>
      <c r="D34" t="s">
        <v>44</v>
      </c>
      <c r="E34">
        <v>85</v>
      </c>
      <c r="F34" t="s">
        <v>76</v>
      </c>
      <c r="H34" s="5">
        <v>3</v>
      </c>
      <c r="I34" s="5">
        <v>8</v>
      </c>
      <c r="K34" s="5">
        <v>0</v>
      </c>
      <c r="N34"/>
      <c r="O34" s="4"/>
      <c r="P34" s="5">
        <f t="shared" si="1"/>
        <v>11</v>
      </c>
    </row>
    <row r="35" spans="1:16" ht="15.75">
      <c r="A35">
        <f t="shared" si="0"/>
        <v>28</v>
      </c>
      <c r="B35" t="s">
        <v>260</v>
      </c>
      <c r="C35" t="s">
        <v>261</v>
      </c>
      <c r="D35" t="s">
        <v>51</v>
      </c>
      <c r="E35">
        <v>105</v>
      </c>
      <c r="F35" t="s">
        <v>262</v>
      </c>
      <c r="H35"/>
      <c r="I35"/>
      <c r="J35"/>
      <c r="K35" s="5">
        <v>7</v>
      </c>
      <c r="L35"/>
      <c r="M35"/>
      <c r="N35">
        <v>3</v>
      </c>
      <c r="O35"/>
      <c r="P35" s="5">
        <f t="shared" si="1"/>
        <v>10</v>
      </c>
    </row>
    <row r="36" spans="1:16" ht="15.75">
      <c r="A36">
        <f t="shared" si="0"/>
        <v>29</v>
      </c>
      <c r="B36" t="s">
        <v>121</v>
      </c>
      <c r="C36" t="s">
        <v>217</v>
      </c>
      <c r="D36" t="s">
        <v>257</v>
      </c>
      <c r="E36">
        <v>103</v>
      </c>
      <c r="F36" t="s">
        <v>59</v>
      </c>
      <c r="K36" s="5">
        <v>9</v>
      </c>
      <c r="P36" s="5">
        <f t="shared" si="1"/>
        <v>9</v>
      </c>
    </row>
    <row r="37" spans="1:16" ht="15.75">
      <c r="A37">
        <f t="shared" si="0"/>
        <v>30</v>
      </c>
      <c r="B37" t="s">
        <v>122</v>
      </c>
      <c r="C37" t="s">
        <v>221</v>
      </c>
      <c r="D37" t="s">
        <v>107</v>
      </c>
      <c r="E37">
        <v>109</v>
      </c>
      <c r="F37" t="s">
        <v>123</v>
      </c>
      <c r="G37" s="1"/>
      <c r="K37" s="5">
        <v>8</v>
      </c>
      <c r="P37" s="5">
        <f t="shared" si="1"/>
        <v>8</v>
      </c>
    </row>
    <row r="38" spans="1:16" ht="15.75">
      <c r="A38">
        <f t="shared" si="0"/>
        <v>31</v>
      </c>
      <c r="B38" t="s">
        <v>74</v>
      </c>
      <c r="C38" t="s">
        <v>75</v>
      </c>
      <c r="D38" t="s">
        <v>32</v>
      </c>
      <c r="E38">
        <v>85</v>
      </c>
      <c r="F38" t="s">
        <v>76</v>
      </c>
      <c r="H38" s="5">
        <v>7</v>
      </c>
      <c r="I38" s="5">
        <v>0</v>
      </c>
      <c r="K38" s="5">
        <v>0</v>
      </c>
      <c r="N38"/>
      <c r="O38" s="4"/>
      <c r="P38" s="5">
        <f t="shared" si="1"/>
        <v>7</v>
      </c>
    </row>
    <row r="39" spans="1:16" ht="15.75">
      <c r="A39">
        <f t="shared" si="0"/>
        <v>32</v>
      </c>
      <c r="B39" t="s">
        <v>126</v>
      </c>
      <c r="C39" t="s">
        <v>214</v>
      </c>
      <c r="D39" t="s">
        <v>127</v>
      </c>
      <c r="E39">
        <v>107</v>
      </c>
      <c r="F39" t="s">
        <v>128</v>
      </c>
      <c r="G39" s="5"/>
      <c r="K39" s="11">
        <v>5</v>
      </c>
      <c r="N39"/>
      <c r="O39" s="4"/>
      <c r="P39" s="5">
        <f t="shared" si="1"/>
        <v>5</v>
      </c>
    </row>
    <row r="40" spans="1:16" ht="15.75">
      <c r="A40">
        <f aca="true" t="shared" si="2" ref="A40:A71">RANK(P40,$P$8:$P$77,0)</f>
        <v>32</v>
      </c>
      <c r="B40" t="s">
        <v>165</v>
      </c>
      <c r="C40" t="s">
        <v>231</v>
      </c>
      <c r="D40" t="s">
        <v>44</v>
      </c>
      <c r="E40">
        <v>92</v>
      </c>
      <c r="F40" t="s">
        <v>73</v>
      </c>
      <c r="H40"/>
      <c r="I40"/>
      <c r="J40"/>
      <c r="K40" s="5">
        <v>0</v>
      </c>
      <c r="L40">
        <v>2</v>
      </c>
      <c r="M40">
        <v>3</v>
      </c>
      <c r="N40"/>
      <c r="O40"/>
      <c r="P40" s="5">
        <f aca="true" t="shared" si="3" ref="P40:P71">H40+I40+J40+K40+L40+M40+N40+O40</f>
        <v>5</v>
      </c>
    </row>
    <row r="41" spans="1:16" ht="15.75">
      <c r="A41">
        <f t="shared" si="2"/>
        <v>34</v>
      </c>
      <c r="B41" t="s">
        <v>92</v>
      </c>
      <c r="C41" t="s">
        <v>93</v>
      </c>
      <c r="D41" t="s">
        <v>82</v>
      </c>
      <c r="E41">
        <v>96</v>
      </c>
      <c r="F41" t="s">
        <v>33</v>
      </c>
      <c r="H41" s="5">
        <v>4</v>
      </c>
      <c r="I41" s="5">
        <v>0</v>
      </c>
      <c r="P41" s="5">
        <f t="shared" si="3"/>
        <v>4</v>
      </c>
    </row>
    <row r="42" spans="1:16" ht="15.75">
      <c r="A42">
        <f t="shared" si="2"/>
        <v>34</v>
      </c>
      <c r="B42" t="s">
        <v>189</v>
      </c>
      <c r="C42" t="s">
        <v>245</v>
      </c>
      <c r="D42" t="s">
        <v>146</v>
      </c>
      <c r="E42">
        <v>91</v>
      </c>
      <c r="F42" t="s">
        <v>190</v>
      </c>
      <c r="H42"/>
      <c r="I42"/>
      <c r="J42"/>
      <c r="K42" s="5">
        <v>0</v>
      </c>
      <c r="L42"/>
      <c r="M42">
        <v>4</v>
      </c>
      <c r="N42"/>
      <c r="O42"/>
      <c r="P42" s="5">
        <f t="shared" si="3"/>
        <v>4</v>
      </c>
    </row>
    <row r="43" spans="1:17" ht="12.75">
      <c r="A43">
        <f t="shared" si="2"/>
        <v>36</v>
      </c>
      <c r="B43" t="s">
        <v>68</v>
      </c>
      <c r="C43" t="s">
        <v>69</v>
      </c>
      <c r="D43" t="s">
        <v>32</v>
      </c>
      <c r="E43">
        <v>100</v>
      </c>
      <c r="F43" t="s">
        <v>70</v>
      </c>
      <c r="H43" s="5">
        <v>2</v>
      </c>
      <c r="I43" s="5">
        <v>1</v>
      </c>
      <c r="P43" s="5">
        <f t="shared" si="3"/>
        <v>3</v>
      </c>
      <c r="Q43"/>
    </row>
    <row r="44" spans="1:17" ht="15.75">
      <c r="A44">
        <f t="shared" si="2"/>
        <v>36</v>
      </c>
      <c r="B44" t="s">
        <v>80</v>
      </c>
      <c r="C44" t="s">
        <v>81</v>
      </c>
      <c r="D44" t="s">
        <v>82</v>
      </c>
      <c r="E44">
        <v>113</v>
      </c>
      <c r="F44" t="s">
        <v>83</v>
      </c>
      <c r="H44" s="5">
        <v>0</v>
      </c>
      <c r="I44" s="5">
        <v>0</v>
      </c>
      <c r="L44" s="5">
        <v>1</v>
      </c>
      <c r="M44" s="5">
        <v>2</v>
      </c>
      <c r="N44"/>
      <c r="O44" s="4"/>
      <c r="P44" s="5">
        <f t="shared" si="3"/>
        <v>3</v>
      </c>
      <c r="Q44"/>
    </row>
    <row r="45" spans="1:17" ht="15.75">
      <c r="A45">
        <f t="shared" si="2"/>
        <v>36</v>
      </c>
      <c r="B45" t="s">
        <v>129</v>
      </c>
      <c r="C45" t="s">
        <v>215</v>
      </c>
      <c r="D45" t="s">
        <v>51</v>
      </c>
      <c r="E45">
        <v>111</v>
      </c>
      <c r="F45" t="s">
        <v>130</v>
      </c>
      <c r="G45" s="5"/>
      <c r="K45" s="5">
        <v>3</v>
      </c>
      <c r="N45"/>
      <c r="O45" s="4"/>
      <c r="P45" s="5">
        <f t="shared" si="3"/>
        <v>3</v>
      </c>
      <c r="Q45"/>
    </row>
    <row r="46" spans="1:17" ht="15.75">
      <c r="A46">
        <f t="shared" si="2"/>
        <v>39</v>
      </c>
      <c r="B46" t="s">
        <v>131</v>
      </c>
      <c r="C46" t="s">
        <v>216</v>
      </c>
      <c r="D46" t="s">
        <v>32</v>
      </c>
      <c r="E46">
        <v>108</v>
      </c>
      <c r="F46" t="s">
        <v>132</v>
      </c>
      <c r="G46" s="5"/>
      <c r="K46" s="5">
        <v>2</v>
      </c>
      <c r="N46"/>
      <c r="O46" s="4"/>
      <c r="P46" s="5">
        <f t="shared" si="3"/>
        <v>2</v>
      </c>
      <c r="Q46"/>
    </row>
    <row r="47" spans="1:17" ht="15.75">
      <c r="A47">
        <f t="shared" si="2"/>
        <v>40</v>
      </c>
      <c r="B47" t="s">
        <v>133</v>
      </c>
      <c r="C47" t="s">
        <v>222</v>
      </c>
      <c r="D47" t="s">
        <v>127</v>
      </c>
      <c r="E47">
        <v>99</v>
      </c>
      <c r="F47" t="s">
        <v>134</v>
      </c>
      <c r="G47" s="5"/>
      <c r="K47" s="5">
        <v>1</v>
      </c>
      <c r="N47"/>
      <c r="O47" s="4"/>
      <c r="P47" s="5">
        <f t="shared" si="3"/>
        <v>1</v>
      </c>
      <c r="Q47"/>
    </row>
    <row r="48" spans="1:17" ht="12.75">
      <c r="A48">
        <f t="shared" si="2"/>
        <v>40</v>
      </c>
      <c r="B48" t="s">
        <v>191</v>
      </c>
      <c r="C48" t="s">
        <v>250</v>
      </c>
      <c r="D48" t="s">
        <v>51</v>
      </c>
      <c r="E48">
        <v>97</v>
      </c>
      <c r="F48" t="s">
        <v>192</v>
      </c>
      <c r="H48"/>
      <c r="I48"/>
      <c r="J48"/>
      <c r="K48" s="5">
        <v>0</v>
      </c>
      <c r="L48"/>
      <c r="M48"/>
      <c r="N48">
        <v>1</v>
      </c>
      <c r="O48"/>
      <c r="P48" s="5">
        <f t="shared" si="3"/>
        <v>1</v>
      </c>
      <c r="Q48"/>
    </row>
    <row r="49" spans="1:17" ht="12.75">
      <c r="A49">
        <f t="shared" si="2"/>
        <v>42</v>
      </c>
      <c r="B49" t="s">
        <v>179</v>
      </c>
      <c r="C49" t="s">
        <v>224</v>
      </c>
      <c r="D49" t="s">
        <v>180</v>
      </c>
      <c r="E49">
        <v>84</v>
      </c>
      <c r="F49" t="s">
        <v>181</v>
      </c>
      <c r="H49"/>
      <c r="I49"/>
      <c r="J49"/>
      <c r="K49" s="5">
        <v>0</v>
      </c>
      <c r="L49"/>
      <c r="M49"/>
      <c r="N49"/>
      <c r="O49"/>
      <c r="P49" s="5">
        <f t="shared" si="3"/>
        <v>0</v>
      </c>
      <c r="Q49"/>
    </row>
    <row r="50" spans="1:17" ht="12.75">
      <c r="A50">
        <f t="shared" si="2"/>
        <v>42</v>
      </c>
      <c r="B50" t="s">
        <v>77</v>
      </c>
      <c r="C50" t="s">
        <v>78</v>
      </c>
      <c r="E50">
        <v>101</v>
      </c>
      <c r="F50" t="s">
        <v>79</v>
      </c>
      <c r="H50" s="5">
        <v>0</v>
      </c>
      <c r="I50" s="5">
        <v>0</v>
      </c>
      <c r="P50" s="5">
        <f t="shared" si="3"/>
        <v>0</v>
      </c>
      <c r="Q50"/>
    </row>
    <row r="51" spans="1:17" ht="12.75">
      <c r="A51">
        <f t="shared" si="2"/>
        <v>42</v>
      </c>
      <c r="B51" t="s">
        <v>203</v>
      </c>
      <c r="C51" t="s">
        <v>225</v>
      </c>
      <c r="D51" t="s">
        <v>204</v>
      </c>
      <c r="E51">
        <v>100</v>
      </c>
      <c r="F51" t="s">
        <v>205</v>
      </c>
      <c r="H51"/>
      <c r="I51"/>
      <c r="J51"/>
      <c r="K51" s="5">
        <v>0</v>
      </c>
      <c r="L51"/>
      <c r="M51"/>
      <c r="N51"/>
      <c r="O51"/>
      <c r="P51" s="5">
        <f t="shared" si="3"/>
        <v>0</v>
      </c>
      <c r="Q51"/>
    </row>
    <row r="52" spans="1:17" ht="12.75">
      <c r="A52">
        <f t="shared" si="2"/>
        <v>42</v>
      </c>
      <c r="B52" t="s">
        <v>163</v>
      </c>
      <c r="C52" t="s">
        <v>226</v>
      </c>
      <c r="E52">
        <v>107</v>
      </c>
      <c r="F52" t="s">
        <v>164</v>
      </c>
      <c r="H52"/>
      <c r="I52"/>
      <c r="J52"/>
      <c r="K52" s="5">
        <v>0</v>
      </c>
      <c r="L52"/>
      <c r="M52"/>
      <c r="N52"/>
      <c r="O52"/>
      <c r="P52" s="5">
        <f t="shared" si="3"/>
        <v>0</v>
      </c>
      <c r="Q52"/>
    </row>
    <row r="53" spans="1:17" ht="12.75">
      <c r="A53">
        <f t="shared" si="2"/>
        <v>42</v>
      </c>
      <c r="B53" t="s">
        <v>156</v>
      </c>
      <c r="C53" t="s">
        <v>227</v>
      </c>
      <c r="D53" t="s">
        <v>32</v>
      </c>
      <c r="E53">
        <v>114</v>
      </c>
      <c r="F53" t="s">
        <v>157</v>
      </c>
      <c r="H53"/>
      <c r="I53"/>
      <c r="J53"/>
      <c r="K53" s="5">
        <v>0</v>
      </c>
      <c r="L53"/>
      <c r="M53"/>
      <c r="N53"/>
      <c r="O53"/>
      <c r="P53" s="5">
        <f t="shared" si="3"/>
        <v>0</v>
      </c>
      <c r="Q53"/>
    </row>
    <row r="54" spans="1:17" ht="12.75">
      <c r="A54">
        <f t="shared" si="2"/>
        <v>42</v>
      </c>
      <c r="B54" t="s">
        <v>197</v>
      </c>
      <c r="C54" t="s">
        <v>228</v>
      </c>
      <c r="D54" t="s">
        <v>44</v>
      </c>
      <c r="E54">
        <v>88</v>
      </c>
      <c r="F54" t="s">
        <v>198</v>
      </c>
      <c r="H54"/>
      <c r="I54"/>
      <c r="J54"/>
      <c r="K54" s="5">
        <v>0</v>
      </c>
      <c r="L54"/>
      <c r="M54"/>
      <c r="N54"/>
      <c r="O54"/>
      <c r="P54" s="5">
        <f t="shared" si="3"/>
        <v>0</v>
      </c>
      <c r="Q54"/>
    </row>
    <row r="55" spans="1:17" ht="15.75">
      <c r="A55">
        <f t="shared" si="2"/>
        <v>42</v>
      </c>
      <c r="B55" t="s">
        <v>139</v>
      </c>
      <c r="C55" t="s">
        <v>229</v>
      </c>
      <c r="D55" t="s">
        <v>140</v>
      </c>
      <c r="E55">
        <v>110</v>
      </c>
      <c r="F55" t="s">
        <v>141</v>
      </c>
      <c r="G55" s="5"/>
      <c r="K55" s="5">
        <v>0</v>
      </c>
      <c r="N55"/>
      <c r="O55" s="4"/>
      <c r="P55" s="5">
        <f t="shared" si="3"/>
        <v>0</v>
      </c>
      <c r="Q55"/>
    </row>
    <row r="56" spans="1:17" ht="15.75">
      <c r="A56">
        <f t="shared" si="2"/>
        <v>42</v>
      </c>
      <c r="B56" t="s">
        <v>145</v>
      </c>
      <c r="C56" t="s">
        <v>230</v>
      </c>
      <c r="D56" t="s">
        <v>146</v>
      </c>
      <c r="E56">
        <v>86</v>
      </c>
      <c r="F56" t="s">
        <v>147</v>
      </c>
      <c r="G56" s="5"/>
      <c r="K56" s="5">
        <v>0</v>
      </c>
      <c r="N56"/>
      <c r="O56" s="4"/>
      <c r="P56" s="5">
        <f t="shared" si="3"/>
        <v>0</v>
      </c>
      <c r="Q56"/>
    </row>
    <row r="57" spans="1:17" ht="12.75">
      <c r="A57">
        <f t="shared" si="2"/>
        <v>42</v>
      </c>
      <c r="B57" t="s">
        <v>94</v>
      </c>
      <c r="C57" t="s">
        <v>95</v>
      </c>
      <c r="D57" t="s">
        <v>32</v>
      </c>
      <c r="E57">
        <v>105</v>
      </c>
      <c r="F57" t="s">
        <v>96</v>
      </c>
      <c r="H57" s="5">
        <v>0</v>
      </c>
      <c r="I57" s="5">
        <v>0</v>
      </c>
      <c r="P57" s="5">
        <f t="shared" si="3"/>
        <v>0</v>
      </c>
      <c r="Q57"/>
    </row>
    <row r="58" spans="1:17" ht="15.75">
      <c r="A58">
        <f t="shared" si="2"/>
        <v>42</v>
      </c>
      <c r="B58" t="s">
        <v>137</v>
      </c>
      <c r="C58" t="s">
        <v>232</v>
      </c>
      <c r="D58" t="s">
        <v>51</v>
      </c>
      <c r="E58">
        <v>103</v>
      </c>
      <c r="F58" t="s">
        <v>138</v>
      </c>
      <c r="G58" s="5"/>
      <c r="K58" s="5">
        <v>0</v>
      </c>
      <c r="N58"/>
      <c r="O58" s="4"/>
      <c r="P58" s="5">
        <f t="shared" si="3"/>
        <v>0</v>
      </c>
      <c r="Q58"/>
    </row>
    <row r="59" spans="1:17" ht="12.75">
      <c r="A59">
        <f t="shared" si="2"/>
        <v>42</v>
      </c>
      <c r="B59" t="s">
        <v>175</v>
      </c>
      <c r="C59" t="s">
        <v>233</v>
      </c>
      <c r="D59" t="s">
        <v>44</v>
      </c>
      <c r="E59">
        <v>91</v>
      </c>
      <c r="F59" t="s">
        <v>176</v>
      </c>
      <c r="H59"/>
      <c r="I59"/>
      <c r="J59"/>
      <c r="K59" s="5">
        <v>0</v>
      </c>
      <c r="L59"/>
      <c r="M59"/>
      <c r="N59"/>
      <c r="O59"/>
      <c r="P59" s="5">
        <f t="shared" si="3"/>
        <v>0</v>
      </c>
      <c r="Q59"/>
    </row>
    <row r="60" spans="1:17" ht="12.75">
      <c r="A60">
        <f t="shared" si="2"/>
        <v>42</v>
      </c>
      <c r="B60" t="s">
        <v>185</v>
      </c>
      <c r="C60" t="s">
        <v>234</v>
      </c>
      <c r="D60" t="s">
        <v>146</v>
      </c>
      <c r="E60">
        <v>116</v>
      </c>
      <c r="F60" t="s">
        <v>186</v>
      </c>
      <c r="H60"/>
      <c r="I60"/>
      <c r="J60"/>
      <c r="K60" s="5">
        <v>0</v>
      </c>
      <c r="L60"/>
      <c r="M60"/>
      <c r="N60"/>
      <c r="O60"/>
      <c r="P60" s="5">
        <f t="shared" si="3"/>
        <v>0</v>
      </c>
      <c r="Q60"/>
    </row>
    <row r="61" spans="1:17" ht="12.75">
      <c r="A61">
        <f t="shared" si="2"/>
        <v>42</v>
      </c>
      <c r="B61" t="s">
        <v>168</v>
      </c>
      <c r="C61" t="s">
        <v>235</v>
      </c>
      <c r="D61" t="s">
        <v>256</v>
      </c>
      <c r="E61">
        <v>93</v>
      </c>
      <c r="F61" t="s">
        <v>116</v>
      </c>
      <c r="H61"/>
      <c r="I61"/>
      <c r="J61"/>
      <c r="K61" s="5">
        <v>0</v>
      </c>
      <c r="L61"/>
      <c r="M61"/>
      <c r="N61"/>
      <c r="O61"/>
      <c r="P61" s="5">
        <f t="shared" si="3"/>
        <v>0</v>
      </c>
      <c r="Q61"/>
    </row>
    <row r="62" spans="1:17" ht="12.75">
      <c r="A62">
        <f t="shared" si="2"/>
        <v>42</v>
      </c>
      <c r="B62" t="s">
        <v>182</v>
      </c>
      <c r="C62" t="s">
        <v>236</v>
      </c>
      <c r="D62" t="s">
        <v>258</v>
      </c>
      <c r="E62">
        <v>93</v>
      </c>
      <c r="F62" t="s">
        <v>183</v>
      </c>
      <c r="H62"/>
      <c r="I62"/>
      <c r="J62"/>
      <c r="K62" s="5">
        <v>0</v>
      </c>
      <c r="L62"/>
      <c r="M62"/>
      <c r="N62"/>
      <c r="O62"/>
      <c r="P62" s="5">
        <f t="shared" si="3"/>
        <v>0</v>
      </c>
      <c r="Q62"/>
    </row>
    <row r="63" spans="1:17" ht="12.75">
      <c r="A63">
        <f t="shared" si="2"/>
        <v>42</v>
      </c>
      <c r="B63" t="s">
        <v>177</v>
      </c>
      <c r="C63" t="s">
        <v>237</v>
      </c>
      <c r="D63" t="s">
        <v>44</v>
      </c>
      <c r="E63">
        <v>107</v>
      </c>
      <c r="F63" t="s">
        <v>178</v>
      </c>
      <c r="H63"/>
      <c r="I63"/>
      <c r="J63"/>
      <c r="K63" s="5">
        <v>0</v>
      </c>
      <c r="L63"/>
      <c r="M63"/>
      <c r="N63"/>
      <c r="O63"/>
      <c r="P63" s="5">
        <f t="shared" si="3"/>
        <v>0</v>
      </c>
      <c r="Q63"/>
    </row>
    <row r="64" spans="1:17" ht="15.75">
      <c r="A64">
        <f t="shared" si="2"/>
        <v>42</v>
      </c>
      <c r="B64" t="s">
        <v>142</v>
      </c>
      <c r="C64" t="s">
        <v>238</v>
      </c>
      <c r="D64" t="s">
        <v>143</v>
      </c>
      <c r="E64">
        <v>98</v>
      </c>
      <c r="F64" t="s">
        <v>144</v>
      </c>
      <c r="G64" s="5"/>
      <c r="K64" s="5">
        <v>0</v>
      </c>
      <c r="N64"/>
      <c r="O64" s="4"/>
      <c r="P64" s="5">
        <f t="shared" si="3"/>
        <v>0</v>
      </c>
      <c r="Q64"/>
    </row>
    <row r="65" spans="1:17" ht="12.75">
      <c r="A65">
        <f t="shared" si="2"/>
        <v>42</v>
      </c>
      <c r="B65" t="s">
        <v>158</v>
      </c>
      <c r="C65" t="s">
        <v>239</v>
      </c>
      <c r="D65" t="s">
        <v>44</v>
      </c>
      <c r="E65">
        <v>94</v>
      </c>
      <c r="F65" t="s">
        <v>159</v>
      </c>
      <c r="H65"/>
      <c r="I65"/>
      <c r="J65"/>
      <c r="K65" s="5">
        <v>0</v>
      </c>
      <c r="L65"/>
      <c r="M65"/>
      <c r="N65"/>
      <c r="O65"/>
      <c r="P65" s="5">
        <f t="shared" si="3"/>
        <v>0</v>
      </c>
      <c r="Q65"/>
    </row>
    <row r="66" spans="1:17" ht="12.75">
      <c r="A66">
        <f t="shared" si="2"/>
        <v>42</v>
      </c>
      <c r="B66" t="s">
        <v>172</v>
      </c>
      <c r="C66" t="s">
        <v>241</v>
      </c>
      <c r="D66" t="s">
        <v>173</v>
      </c>
      <c r="E66">
        <v>107</v>
      </c>
      <c r="F66" t="s">
        <v>174</v>
      </c>
      <c r="H66"/>
      <c r="I66"/>
      <c r="J66"/>
      <c r="K66" s="5">
        <v>0</v>
      </c>
      <c r="L66"/>
      <c r="M66"/>
      <c r="N66"/>
      <c r="O66"/>
      <c r="P66" s="5">
        <f t="shared" si="3"/>
        <v>0</v>
      </c>
      <c r="Q66"/>
    </row>
    <row r="67" spans="1:17" ht="12.75">
      <c r="A67">
        <f t="shared" si="2"/>
        <v>42</v>
      </c>
      <c r="B67" t="s">
        <v>169</v>
      </c>
      <c r="C67" t="s">
        <v>242</v>
      </c>
      <c r="D67" t="s">
        <v>170</v>
      </c>
      <c r="E67">
        <v>94</v>
      </c>
      <c r="F67" t="s">
        <v>171</v>
      </c>
      <c r="H67"/>
      <c r="I67"/>
      <c r="J67"/>
      <c r="K67" s="5">
        <v>0</v>
      </c>
      <c r="L67"/>
      <c r="M67"/>
      <c r="N67"/>
      <c r="O67"/>
      <c r="P67" s="5">
        <f t="shared" si="3"/>
        <v>0</v>
      </c>
      <c r="Q67"/>
    </row>
    <row r="68" spans="1:17" ht="12.75">
      <c r="A68">
        <f t="shared" si="2"/>
        <v>42</v>
      </c>
      <c r="B68" t="s">
        <v>148</v>
      </c>
      <c r="C68" t="s">
        <v>243</v>
      </c>
      <c r="D68" t="s">
        <v>32</v>
      </c>
      <c r="E68">
        <v>89</v>
      </c>
      <c r="F68" t="s">
        <v>149</v>
      </c>
      <c r="H68"/>
      <c r="I68"/>
      <c r="J68"/>
      <c r="K68" s="5">
        <v>0</v>
      </c>
      <c r="L68"/>
      <c r="M68"/>
      <c r="N68"/>
      <c r="O68"/>
      <c r="P68" s="5">
        <f t="shared" si="3"/>
        <v>0</v>
      </c>
      <c r="Q68"/>
    </row>
    <row r="69" spans="1:17" ht="12.75">
      <c r="A69">
        <f t="shared" si="2"/>
        <v>42</v>
      </c>
      <c r="B69" t="s">
        <v>150</v>
      </c>
      <c r="C69" t="s">
        <v>246</v>
      </c>
      <c r="D69" t="s">
        <v>146</v>
      </c>
      <c r="E69">
        <v>106</v>
      </c>
      <c r="F69" t="s">
        <v>151</v>
      </c>
      <c r="H69"/>
      <c r="I69"/>
      <c r="J69"/>
      <c r="K69" s="5">
        <v>0</v>
      </c>
      <c r="L69"/>
      <c r="M69"/>
      <c r="N69"/>
      <c r="O69"/>
      <c r="P69" s="5">
        <f t="shared" si="3"/>
        <v>0</v>
      </c>
      <c r="Q69"/>
    </row>
    <row r="70" spans="1:17" ht="12.75">
      <c r="A70">
        <f t="shared" si="2"/>
        <v>42</v>
      </c>
      <c r="B70" t="s">
        <v>187</v>
      </c>
      <c r="C70" t="s">
        <v>247</v>
      </c>
      <c r="D70" t="s">
        <v>32</v>
      </c>
      <c r="E70">
        <v>99</v>
      </c>
      <c r="F70" t="s">
        <v>188</v>
      </c>
      <c r="H70"/>
      <c r="I70"/>
      <c r="J70"/>
      <c r="K70" s="5">
        <v>0</v>
      </c>
      <c r="L70"/>
      <c r="M70"/>
      <c r="N70"/>
      <c r="O70"/>
      <c r="P70" s="5">
        <f t="shared" si="3"/>
        <v>0</v>
      </c>
      <c r="Q70"/>
    </row>
    <row r="71" spans="1:17" ht="12.75">
      <c r="A71">
        <f t="shared" si="2"/>
        <v>42</v>
      </c>
      <c r="B71" t="s">
        <v>160</v>
      </c>
      <c r="C71" t="s">
        <v>248</v>
      </c>
      <c r="D71" t="s">
        <v>161</v>
      </c>
      <c r="E71">
        <v>99</v>
      </c>
      <c r="F71" t="s">
        <v>162</v>
      </c>
      <c r="H71"/>
      <c r="I71"/>
      <c r="J71"/>
      <c r="K71" s="5">
        <v>0</v>
      </c>
      <c r="L71"/>
      <c r="M71"/>
      <c r="N71"/>
      <c r="O71"/>
      <c r="P71" s="5">
        <f t="shared" si="3"/>
        <v>0</v>
      </c>
      <c r="Q71"/>
    </row>
    <row r="72" spans="1:17" ht="12.75">
      <c r="A72">
        <f aca="true" t="shared" si="4" ref="A72:A77">RANK(P72,$P$8:$P$77,0)</f>
        <v>42</v>
      </c>
      <c r="B72" t="s">
        <v>193</v>
      </c>
      <c r="C72" t="s">
        <v>249</v>
      </c>
      <c r="D72" t="s">
        <v>146</v>
      </c>
      <c r="E72">
        <v>97</v>
      </c>
      <c r="F72" t="s">
        <v>194</v>
      </c>
      <c r="H72"/>
      <c r="I72"/>
      <c r="J72"/>
      <c r="K72" s="5">
        <v>0</v>
      </c>
      <c r="L72"/>
      <c r="M72"/>
      <c r="N72"/>
      <c r="O72"/>
      <c r="P72" s="5">
        <f>H72+I72+J72+K72+L72+M72+N72+O72</f>
        <v>0</v>
      </c>
      <c r="Q72"/>
    </row>
    <row r="73" spans="1:17" ht="12.75">
      <c r="A73">
        <f t="shared" si="4"/>
        <v>42</v>
      </c>
      <c r="B73" t="s">
        <v>201</v>
      </c>
      <c r="C73" t="s">
        <v>251</v>
      </c>
      <c r="D73" t="s">
        <v>51</v>
      </c>
      <c r="E73">
        <v>115</v>
      </c>
      <c r="F73" t="s">
        <v>202</v>
      </c>
      <c r="H73"/>
      <c r="I73"/>
      <c r="J73"/>
      <c r="K73" s="5">
        <v>0</v>
      </c>
      <c r="L73"/>
      <c r="M73"/>
      <c r="N73"/>
      <c r="O73"/>
      <c r="P73" s="5">
        <f>H73+I73+J73+K73+L73+M73+N73+O73</f>
        <v>0</v>
      </c>
      <c r="Q73"/>
    </row>
    <row r="74" spans="1:17" ht="12.75">
      <c r="A74">
        <f t="shared" si="4"/>
        <v>42</v>
      </c>
      <c r="B74" t="s">
        <v>152</v>
      </c>
      <c r="C74" t="s">
        <v>252</v>
      </c>
      <c r="D74" t="s">
        <v>32</v>
      </c>
      <c r="E74">
        <v>114</v>
      </c>
      <c r="F74" t="s">
        <v>153</v>
      </c>
      <c r="H74"/>
      <c r="I74"/>
      <c r="J74"/>
      <c r="K74" s="5">
        <v>0</v>
      </c>
      <c r="L74"/>
      <c r="M74"/>
      <c r="N74"/>
      <c r="O74"/>
      <c r="P74" s="5">
        <f>H74+I74+J74+K74+L74+M74+N74+O74</f>
        <v>0</v>
      </c>
      <c r="Q74"/>
    </row>
    <row r="75" spans="1:17" ht="12.75">
      <c r="A75">
        <f t="shared" si="4"/>
        <v>42</v>
      </c>
      <c r="B75" t="s">
        <v>199</v>
      </c>
      <c r="C75" t="s">
        <v>253</v>
      </c>
      <c r="E75">
        <v>96</v>
      </c>
      <c r="F75" t="s">
        <v>200</v>
      </c>
      <c r="H75"/>
      <c r="I75"/>
      <c r="J75"/>
      <c r="K75" s="5">
        <v>0</v>
      </c>
      <c r="L75"/>
      <c r="M75"/>
      <c r="N75"/>
      <c r="O75"/>
      <c r="P75" s="5">
        <f>H75+I75+J75+K75+L75+M75+N75+O75</f>
        <v>0</v>
      </c>
      <c r="Q75"/>
    </row>
    <row r="76" spans="1:17" ht="12.75">
      <c r="A76">
        <f t="shared" si="4"/>
        <v>42</v>
      </c>
      <c r="B76" t="s">
        <v>154</v>
      </c>
      <c r="C76" t="s">
        <v>254</v>
      </c>
      <c r="D76" t="s">
        <v>51</v>
      </c>
      <c r="E76">
        <v>101</v>
      </c>
      <c r="F76" t="s">
        <v>155</v>
      </c>
      <c r="H76"/>
      <c r="I76"/>
      <c r="J76"/>
      <c r="K76" s="5">
        <v>0</v>
      </c>
      <c r="L76"/>
      <c r="M76"/>
      <c r="N76"/>
      <c r="O76"/>
      <c r="P76" s="5">
        <f>H76+I76+J76+K76+L76+M76+N76+O76</f>
        <v>0</v>
      </c>
      <c r="Q76"/>
    </row>
    <row r="77" spans="1:17" ht="12.75">
      <c r="A77">
        <f t="shared" si="4"/>
        <v>42</v>
      </c>
      <c r="B77" t="s">
        <v>195</v>
      </c>
      <c r="C77" t="s">
        <v>255</v>
      </c>
      <c r="D77" t="s">
        <v>51</v>
      </c>
      <c r="E77">
        <v>129</v>
      </c>
      <c r="F77" t="s">
        <v>196</v>
      </c>
      <c r="H77"/>
      <c r="I77"/>
      <c r="J77"/>
      <c r="K77" s="5">
        <v>0</v>
      </c>
      <c r="L77"/>
      <c r="M77"/>
      <c r="N77"/>
      <c r="O77"/>
      <c r="P77" s="5">
        <f>H77+I77+J77+K77+L77+M77+N77+O77</f>
        <v>0</v>
      </c>
      <c r="Q77"/>
    </row>
    <row r="78" spans="8:17" ht="12.75">
      <c r="H78"/>
      <c r="I78"/>
      <c r="J78"/>
      <c r="K78"/>
      <c r="L78"/>
      <c r="M78"/>
      <c r="N78"/>
      <c r="O78"/>
      <c r="P78"/>
      <c r="Q78"/>
    </row>
    <row r="79" spans="8:16" ht="15.75">
      <c r="H79"/>
      <c r="I79"/>
      <c r="J79"/>
      <c r="K79"/>
      <c r="L79"/>
      <c r="M79"/>
      <c r="N79"/>
      <c r="O79"/>
      <c r="P79"/>
    </row>
    <row r="80" spans="8:16" ht="15.75">
      <c r="H80"/>
      <c r="I80"/>
      <c r="J80"/>
      <c r="K80"/>
      <c r="L80"/>
      <c r="M80"/>
      <c r="N80"/>
      <c r="O80"/>
      <c r="P80"/>
    </row>
    <row r="81" spans="8:16" ht="15.75">
      <c r="H81"/>
      <c r="I81"/>
      <c r="J81"/>
      <c r="K81"/>
      <c r="L81"/>
      <c r="M81"/>
      <c r="N81"/>
      <c r="O81"/>
      <c r="P81"/>
    </row>
    <row r="82" spans="8:16" ht="15.75">
      <c r="H82"/>
      <c r="I82"/>
      <c r="J82"/>
      <c r="K82"/>
      <c r="L82"/>
      <c r="M82"/>
      <c r="N82"/>
      <c r="O82"/>
      <c r="P82"/>
    </row>
    <row r="83" spans="8:16" ht="15.75">
      <c r="H83"/>
      <c r="I83"/>
      <c r="J83"/>
      <c r="K83"/>
      <c r="L83"/>
      <c r="M83"/>
      <c r="N83"/>
      <c r="O83"/>
      <c r="P83"/>
    </row>
    <row r="84" spans="8:16" ht="15.75">
      <c r="H84"/>
      <c r="I84"/>
      <c r="J84"/>
      <c r="K84"/>
      <c r="L84"/>
      <c r="M84"/>
      <c r="N84"/>
      <c r="O84"/>
      <c r="P84"/>
    </row>
    <row r="85" spans="8:16" ht="15.75">
      <c r="H85"/>
      <c r="I85"/>
      <c r="J85"/>
      <c r="K85"/>
      <c r="L85"/>
      <c r="M85"/>
      <c r="N85"/>
      <c r="O85"/>
      <c r="P85"/>
    </row>
    <row r="86" spans="8:16" ht="15.75">
      <c r="H86"/>
      <c r="I86"/>
      <c r="J86"/>
      <c r="K86"/>
      <c r="L86"/>
      <c r="M86"/>
      <c r="N86"/>
      <c r="O86"/>
      <c r="P86"/>
    </row>
    <row r="87" spans="8:16" ht="15.75">
      <c r="H87"/>
      <c r="I87"/>
      <c r="J87"/>
      <c r="K87"/>
      <c r="L87"/>
      <c r="M87"/>
      <c r="N87"/>
      <c r="O87"/>
      <c r="P87"/>
    </row>
    <row r="88" spans="8:16" ht="15.75">
      <c r="H88"/>
      <c r="I88"/>
      <c r="J88"/>
      <c r="K88"/>
      <c r="L88"/>
      <c r="M88"/>
      <c r="N88"/>
      <c r="O88"/>
      <c r="P88"/>
    </row>
    <row r="89" spans="8:16" ht="15.75">
      <c r="H89"/>
      <c r="I89"/>
      <c r="J89"/>
      <c r="K89"/>
      <c r="L89"/>
      <c r="M89"/>
      <c r="N89"/>
      <c r="O89"/>
      <c r="P89"/>
    </row>
    <row r="90" spans="8:16" ht="15.75">
      <c r="H90"/>
      <c r="I90"/>
      <c r="J90"/>
      <c r="K90"/>
      <c r="L90"/>
      <c r="M90"/>
      <c r="N90"/>
      <c r="O90"/>
      <c r="P90"/>
    </row>
    <row r="91" spans="8:16" ht="15.75">
      <c r="H91"/>
      <c r="I91"/>
      <c r="J91"/>
      <c r="K91"/>
      <c r="L91"/>
      <c r="M91"/>
      <c r="N91"/>
      <c r="O91"/>
      <c r="P91"/>
    </row>
    <row r="92" spans="8:17" ht="12.75">
      <c r="H92"/>
      <c r="I92"/>
      <c r="J92"/>
      <c r="K92"/>
      <c r="L92"/>
      <c r="M92"/>
      <c r="N92"/>
      <c r="O92"/>
      <c r="P92"/>
      <c r="Q92"/>
    </row>
    <row r="93" spans="8:17" ht="12.75">
      <c r="H93"/>
      <c r="I93"/>
      <c r="J93"/>
      <c r="K93"/>
      <c r="L93"/>
      <c r="M93"/>
      <c r="N93"/>
      <c r="O93"/>
      <c r="P93"/>
      <c r="Q93"/>
    </row>
    <row r="94" spans="8:17" ht="12.75">
      <c r="H94"/>
      <c r="I94"/>
      <c r="J94"/>
      <c r="K94"/>
      <c r="L94"/>
      <c r="M94"/>
      <c r="N94"/>
      <c r="O94"/>
      <c r="P94"/>
      <c r="Q94"/>
    </row>
    <row r="95" spans="8:17" ht="12.75">
      <c r="H95"/>
      <c r="I95"/>
      <c r="J95"/>
      <c r="K95"/>
      <c r="L95"/>
      <c r="M95"/>
      <c r="N95"/>
      <c r="O95"/>
      <c r="P95"/>
      <c r="Q95"/>
    </row>
    <row r="96" spans="8:17" ht="12.75">
      <c r="H96"/>
      <c r="I96"/>
      <c r="J96"/>
      <c r="K96"/>
      <c r="L96"/>
      <c r="M96"/>
      <c r="N96"/>
      <c r="O96"/>
      <c r="P96"/>
      <c r="Q96"/>
    </row>
    <row r="97" spans="8:17" ht="12.75">
      <c r="H97"/>
      <c r="I97"/>
      <c r="J97"/>
      <c r="K97"/>
      <c r="L97"/>
      <c r="M97"/>
      <c r="N97"/>
      <c r="O97"/>
      <c r="P97"/>
      <c r="Q97"/>
    </row>
    <row r="98" spans="8:17" ht="12.75">
      <c r="H98"/>
      <c r="I98"/>
      <c r="J98"/>
      <c r="K98"/>
      <c r="L98"/>
      <c r="M98"/>
      <c r="N98"/>
      <c r="O98"/>
      <c r="P98"/>
      <c r="Q98"/>
    </row>
    <row r="99" spans="8:17" ht="12.75">
      <c r="H99"/>
      <c r="I99"/>
      <c r="J99"/>
      <c r="K99"/>
      <c r="L99"/>
      <c r="M99"/>
      <c r="N99"/>
      <c r="O99"/>
      <c r="P99"/>
      <c r="Q99"/>
    </row>
    <row r="100" spans="8:17" ht="12.75">
      <c r="H100"/>
      <c r="I100"/>
      <c r="J100"/>
      <c r="K100"/>
      <c r="L100"/>
      <c r="M100"/>
      <c r="N100"/>
      <c r="O100"/>
      <c r="P100"/>
      <c r="Q100"/>
    </row>
    <row r="101" spans="8:17" ht="12.75">
      <c r="H101"/>
      <c r="I101"/>
      <c r="J101"/>
      <c r="K101"/>
      <c r="L101"/>
      <c r="M101"/>
      <c r="N101"/>
      <c r="O101"/>
      <c r="P101"/>
      <c r="Q101"/>
    </row>
    <row r="102" spans="8:17" ht="12.75">
      <c r="H102"/>
      <c r="I102"/>
      <c r="J102"/>
      <c r="K102"/>
      <c r="L102"/>
      <c r="M102"/>
      <c r="N102"/>
      <c r="O102"/>
      <c r="P102"/>
      <c r="Q102"/>
    </row>
    <row r="103" spans="8:17" ht="12.75">
      <c r="H103"/>
      <c r="I103"/>
      <c r="J103"/>
      <c r="K103"/>
      <c r="L103"/>
      <c r="M103"/>
      <c r="N103"/>
      <c r="O103"/>
      <c r="P103"/>
      <c r="Q103"/>
    </row>
    <row r="104" spans="8:17" ht="12.75">
      <c r="H104"/>
      <c r="I104"/>
      <c r="J104"/>
      <c r="K104"/>
      <c r="L104"/>
      <c r="M104"/>
      <c r="N104"/>
      <c r="O104"/>
      <c r="P104"/>
      <c r="Q104"/>
    </row>
    <row r="105" spans="8:17" ht="12.75">
      <c r="H105"/>
      <c r="I105"/>
      <c r="J105"/>
      <c r="K105"/>
      <c r="L105"/>
      <c r="M105"/>
      <c r="N105"/>
      <c r="O105"/>
      <c r="P105"/>
      <c r="Q105"/>
    </row>
    <row r="106" spans="8:17" ht="12.75">
      <c r="H106"/>
      <c r="I106"/>
      <c r="J106"/>
      <c r="K106"/>
      <c r="L106"/>
      <c r="M106"/>
      <c r="N106"/>
      <c r="O106"/>
      <c r="P106"/>
      <c r="Q106"/>
    </row>
    <row r="107" spans="8:17" ht="12.75">
      <c r="H107"/>
      <c r="I107"/>
      <c r="J107"/>
      <c r="K107"/>
      <c r="L107"/>
      <c r="M107"/>
      <c r="N107"/>
      <c r="O107"/>
      <c r="P107"/>
      <c r="Q107"/>
    </row>
    <row r="108" spans="8:17" ht="12.75">
      <c r="H108"/>
      <c r="I108"/>
      <c r="J108"/>
      <c r="K108"/>
      <c r="L108"/>
      <c r="M108"/>
      <c r="N108"/>
      <c r="O108"/>
      <c r="P108"/>
      <c r="Q108"/>
    </row>
    <row r="109" spans="2:17" ht="15.75">
      <c r="B109" s="4"/>
      <c r="H109"/>
      <c r="I109"/>
      <c r="J109"/>
      <c r="K109"/>
      <c r="L109"/>
      <c r="M109"/>
      <c r="N109"/>
      <c r="O109"/>
      <c r="P109"/>
      <c r="Q109"/>
    </row>
  </sheetData>
  <printOptions/>
  <pageMargins left="0.3937007874015748" right="0.3937007874015748" top="0.5905511811023623" bottom="0.5905511811023623" header="0.5118110236220472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Miehe</cp:lastModifiedBy>
  <cp:lastPrinted>2006-06-12T18:39:53Z</cp:lastPrinted>
  <dcterms:created xsi:type="dcterms:W3CDTF">2005-05-10T10:30:47Z</dcterms:created>
  <dcterms:modified xsi:type="dcterms:W3CDTF">2006-09-24T12:09:53Z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