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4" activeTab="0"/>
  </bookViews>
  <sheets>
    <sheet name="Gesamtwertung nach berechneter Zeit" sheetId="1" r:id="rId1"/>
  </sheets>
  <definedNames>
    <definedName name="_xlnm.Print_Area" localSheetId="0">'Gesamtwertung nach berechneter Zeit'!$A$1:$K$48</definedName>
  </definedNames>
  <calcPr fullCalcOnLoad="1"/>
</workbook>
</file>

<file path=xl/sharedStrings.xml><?xml version="1.0" encoding="utf-8"?>
<sst xmlns="http://schemas.openxmlformats.org/spreadsheetml/2006/main" count="221" uniqueCount="195">
  <si>
    <t>Gesamtwertung nach berechneter Zeit</t>
  </si>
  <si>
    <t>POS</t>
  </si>
  <si>
    <t>SGLNR</t>
  </si>
  <si>
    <t>Yachtname</t>
  </si>
  <si>
    <t>Eigner/Steuermann</t>
  </si>
  <si>
    <t>Bootstyp</t>
  </si>
  <si>
    <t>Verein</t>
  </si>
  <si>
    <t>YSW</t>
  </si>
  <si>
    <t>Startzeit</t>
  </si>
  <si>
    <t>Zielzeit</t>
  </si>
  <si>
    <t>Gesegelte Zeit</t>
  </si>
  <si>
    <t>Berechnete Zeit</t>
  </si>
  <si>
    <t>GER 67</t>
  </si>
  <si>
    <t>Hok ut</t>
  </si>
  <si>
    <t>Thorsten Dmoch</t>
  </si>
  <si>
    <t>Navis 33</t>
  </si>
  <si>
    <t>PTSK</t>
  </si>
  <si>
    <t>GER 3678</t>
  </si>
  <si>
    <t>Moulin a Vent</t>
  </si>
  <si>
    <t>Nora Neuenroth</t>
  </si>
  <si>
    <t>Waarship 1220</t>
  </si>
  <si>
    <t>SVK</t>
  </si>
  <si>
    <t>GER 21</t>
  </si>
  <si>
    <t>Martha</t>
  </si>
  <si>
    <t>Felix Halberstadt</t>
  </si>
  <si>
    <t>Scanmar 345</t>
  </si>
  <si>
    <t>SVS</t>
  </si>
  <si>
    <t>GER 3737</t>
  </si>
  <si>
    <t>Esperia</t>
  </si>
  <si>
    <t>Carsten Büll</t>
  </si>
  <si>
    <t>X-362 Sport</t>
  </si>
  <si>
    <t>GER 12</t>
  </si>
  <si>
    <t>Freija</t>
  </si>
  <si>
    <t>Rainer Görge</t>
  </si>
  <si>
    <t>Drabant 34</t>
  </si>
  <si>
    <t>Schilkseeer YC</t>
  </si>
  <si>
    <t>GER 5192</t>
  </si>
  <si>
    <t>Inferno 2</t>
  </si>
  <si>
    <t>Arne Wulkau</t>
  </si>
  <si>
    <t>Matcher 31</t>
  </si>
  <si>
    <t>SCE Eckernförde</t>
  </si>
  <si>
    <t>Ronja</t>
  </si>
  <si>
    <t>Holger Rövensthal</t>
  </si>
  <si>
    <t>Albin Express</t>
  </si>
  <si>
    <t>SWE 1</t>
  </si>
  <si>
    <t>Hinden</t>
  </si>
  <si>
    <t>Jonas Hallberg</t>
  </si>
  <si>
    <t>Backe 26</t>
  </si>
  <si>
    <t>n.n.</t>
  </si>
  <si>
    <t>GER 6182</t>
  </si>
  <si>
    <t>SiouXsie</t>
  </si>
  <si>
    <t>Sören Jepsen</t>
  </si>
  <si>
    <t>X - 34</t>
  </si>
  <si>
    <t>KYC/MSK</t>
  </si>
  <si>
    <t>G 1232</t>
  </si>
  <si>
    <t>LEV SORCH</t>
  </si>
  <si>
    <t>Holger Schütze</t>
  </si>
  <si>
    <t>Delta 30</t>
  </si>
  <si>
    <t>OYC Kiel</t>
  </si>
  <si>
    <t>GER 4609</t>
  </si>
  <si>
    <t>First Smile</t>
  </si>
  <si>
    <t>Thomas Katscher</t>
  </si>
  <si>
    <t>First 300 Spirit Topp</t>
  </si>
  <si>
    <t>GER 5322</t>
  </si>
  <si>
    <t>Ostsee eXpress</t>
  </si>
  <si>
    <t>Jürgen A. Frommholz</t>
  </si>
  <si>
    <t>Bavaria 38/3</t>
  </si>
  <si>
    <t>HR 547</t>
  </si>
  <si>
    <t>Early Bird</t>
  </si>
  <si>
    <t>Björn Bardewiek</t>
  </si>
  <si>
    <t>Halberg Rassy 29</t>
  </si>
  <si>
    <t>GER 4</t>
  </si>
  <si>
    <t>DIVA</t>
  </si>
  <si>
    <t>Dr. Oliver Blinker</t>
  </si>
  <si>
    <t>Diva 39</t>
  </si>
  <si>
    <t>TSK</t>
  </si>
  <si>
    <t>Tabaluga</t>
  </si>
  <si>
    <t>Kay Berg</t>
  </si>
  <si>
    <t>First 30</t>
  </si>
  <si>
    <t>LRV</t>
  </si>
  <si>
    <t>NED 5488</t>
  </si>
  <si>
    <t>Just do it</t>
  </si>
  <si>
    <t>Daniel Nauck</t>
  </si>
  <si>
    <t>X-99</t>
  </si>
  <si>
    <t>YCBG</t>
  </si>
  <si>
    <t>GER 453</t>
  </si>
  <si>
    <t>Up to Orbit</t>
  </si>
  <si>
    <t>Marc Schweers</t>
  </si>
  <si>
    <t>SFS</t>
  </si>
  <si>
    <t>GER 4333</t>
  </si>
  <si>
    <t>io</t>
  </si>
  <si>
    <t>Jochen Heinz</t>
  </si>
  <si>
    <t>Luffe 40</t>
  </si>
  <si>
    <t>MSK</t>
  </si>
  <si>
    <t>Kruskopp</t>
  </si>
  <si>
    <t>Uwe Giese</t>
  </si>
  <si>
    <t>Dehler 36 CWS</t>
  </si>
  <si>
    <t>WSC Lühe</t>
  </si>
  <si>
    <t>GER 4088</t>
  </si>
  <si>
    <t>Blue Note</t>
  </si>
  <si>
    <t>Andreas Raben</t>
  </si>
  <si>
    <t>Sun Fast 39</t>
  </si>
  <si>
    <t>GER 4154</t>
  </si>
  <si>
    <t>La Bonita</t>
  </si>
  <si>
    <t>Thomas Wenzel-Storjohann</t>
  </si>
  <si>
    <t>X 99</t>
  </si>
  <si>
    <t>WVM</t>
  </si>
  <si>
    <t>Geronimo</t>
  </si>
  <si>
    <t>Martin Koller</t>
  </si>
  <si>
    <t>Shipman 28</t>
  </si>
  <si>
    <t>Segel Club Baltic</t>
  </si>
  <si>
    <t>Perle</t>
  </si>
  <si>
    <t>Stefan Wellendorf</t>
  </si>
  <si>
    <t>Dehler Optima 92</t>
  </si>
  <si>
    <t>EWSK</t>
  </si>
  <si>
    <t>GER 5699</t>
  </si>
  <si>
    <t>Moonshine</t>
  </si>
  <si>
    <t>Niels Uhlig</t>
  </si>
  <si>
    <t>First Class 10</t>
  </si>
  <si>
    <t>Gonzo</t>
  </si>
  <si>
    <t>Jens Becker</t>
  </si>
  <si>
    <t>Albin Ballad</t>
  </si>
  <si>
    <t>GER 6714</t>
  </si>
  <si>
    <t>Luna Nostra</t>
  </si>
  <si>
    <t>Peter Clausen</t>
  </si>
  <si>
    <t>Saare 38</t>
  </si>
  <si>
    <t>Hanseatischer Yacht-Club (HYC)</t>
  </si>
  <si>
    <t>GER 4577</t>
  </si>
  <si>
    <t>Sventana</t>
  </si>
  <si>
    <t>Rainer Henke</t>
  </si>
  <si>
    <t>C+C 30 E</t>
  </si>
  <si>
    <t>GER 30</t>
  </si>
  <si>
    <t>sula nebuxi</t>
  </si>
  <si>
    <t>Bodo Krause – Trandes</t>
  </si>
  <si>
    <t>Maxi 909</t>
  </si>
  <si>
    <t>GER 2003</t>
  </si>
  <si>
    <t>Dicke Dame</t>
  </si>
  <si>
    <t>Hansjörg Pockrandt</t>
  </si>
  <si>
    <t>Dehler, Optima 106</t>
  </si>
  <si>
    <t>GER 365</t>
  </si>
  <si>
    <t>Ninja Bonito</t>
  </si>
  <si>
    <t>Andreas Kupzig</t>
  </si>
  <si>
    <t>Elvström 717</t>
  </si>
  <si>
    <t>MEERANE</t>
  </si>
  <si>
    <t>Thomas Hardtke</t>
  </si>
  <si>
    <t>HR 352</t>
  </si>
  <si>
    <t>GER 2977</t>
  </si>
  <si>
    <t>Yvie</t>
  </si>
  <si>
    <t>Thomas Sauerberg</t>
  </si>
  <si>
    <t>Jeanneau Rush</t>
  </si>
  <si>
    <t>6532</t>
  </si>
  <si>
    <t>Insa</t>
  </si>
  <si>
    <t>Aeuke Conradi</t>
  </si>
  <si>
    <t>Dehler 32</t>
  </si>
  <si>
    <t>Saphir</t>
  </si>
  <si>
    <t>Uta und Jürgen Born</t>
  </si>
  <si>
    <t>Nord 80 MK1</t>
  </si>
  <si>
    <t>GER 5881</t>
  </si>
  <si>
    <t>Petite Maitresse</t>
  </si>
  <si>
    <t>Frank Krupinska</t>
  </si>
  <si>
    <t>Ger 3371</t>
  </si>
  <si>
    <t>Alles In Ordnung</t>
  </si>
  <si>
    <t>Thomas Bielski</t>
  </si>
  <si>
    <t>Mg 30</t>
  </si>
  <si>
    <t>GER 379</t>
  </si>
  <si>
    <t>Dwarsdriewer</t>
  </si>
  <si>
    <t>Carl Steinmeyer</t>
  </si>
  <si>
    <t>nord. Folkeboot</t>
  </si>
  <si>
    <t>Flicka</t>
  </si>
  <si>
    <t>Dieter Bern</t>
  </si>
  <si>
    <t>WSCE</t>
  </si>
  <si>
    <t>GER 1401</t>
  </si>
  <si>
    <t>UNDINE</t>
  </si>
  <si>
    <t>Rainer Krage</t>
  </si>
  <si>
    <t>ELAN 33</t>
  </si>
  <si>
    <t>Aldebaran</t>
  </si>
  <si>
    <t>Jürgen Pillatzke</t>
  </si>
  <si>
    <t>Gran Soleil 45</t>
  </si>
  <si>
    <t>ER 1</t>
  </si>
  <si>
    <t>Unentwegt</t>
  </si>
  <si>
    <t>Sven Höllig</t>
  </si>
  <si>
    <t>Spitzgatt</t>
  </si>
  <si>
    <t>VMST</t>
  </si>
  <si>
    <t>Emma</t>
  </si>
  <si>
    <t>Sylvia Bertrams</t>
  </si>
  <si>
    <t>Grinde</t>
  </si>
  <si>
    <t>Haffström</t>
  </si>
  <si>
    <t>Thomas Guttack</t>
  </si>
  <si>
    <t>Hanse 325</t>
  </si>
  <si>
    <t>TY 37</t>
  </si>
  <si>
    <t>DARGO</t>
  </si>
  <si>
    <t>Dirk Ackermann</t>
  </si>
  <si>
    <t>Tayana 37. Ketsch</t>
  </si>
  <si>
    <t>EWSK, WSCE</t>
  </si>
  <si>
    <t>DNF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</si>
</sst>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="160" zoomScaleNormal="160" workbookViewId="0" topLeftCell="A1">
      <selection activeCell="D40" sqref="D40"/>
    </sheetView>
  </sheetViews>
  <sheetFormatPr defaultColWidth="12.57421875" defaultRowHeight="12.75"/>
  <cols>
    <col min="1" max="1" width="5.421875" style="0" customWidth="1"/>
    <col min="2" max="2" width="10.28125" style="0" customWidth="1"/>
    <col min="3" max="3" width="15.00390625" style="0" customWidth="1"/>
    <col min="4" max="4" width="24.28125" style="0" customWidth="1"/>
    <col min="5" max="5" width="18.140625" style="0" customWidth="1"/>
    <col min="6" max="6" width="28.7109375" style="0" customWidth="1"/>
    <col min="7" max="7" width="5.8515625" style="0" customWidth="1"/>
    <col min="8" max="9" width="9.00390625" style="0" customWidth="1"/>
    <col min="10" max="10" width="13.421875" style="0" customWidth="1"/>
    <col min="11" max="11" width="14.8515625" style="0" customWidth="1"/>
    <col min="12" max="16384" width="11.57421875" style="0" customWidth="1"/>
  </cols>
  <sheetData>
    <row r="2" ht="12.75">
      <c r="A2" s="1" t="s">
        <v>0</v>
      </c>
    </row>
    <row r="4" spans="1:11" ht="12.75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5" t="s">
        <v>11</v>
      </c>
    </row>
    <row r="5" spans="1:11" ht="12.75">
      <c r="A5" s="5">
        <v>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>
        <v>100</v>
      </c>
      <c r="H5" s="6">
        <v>0.47916666666666663</v>
      </c>
      <c r="I5" s="6">
        <v>0.6716087962962962</v>
      </c>
      <c r="J5" s="6">
        <f>I5-H5</f>
        <v>0.1924421296296296</v>
      </c>
      <c r="K5" s="6">
        <f>J5*100/G5</f>
        <v>0.1924421296296296</v>
      </c>
    </row>
    <row r="6" spans="1:11" ht="12.75">
      <c r="A6" s="5">
        <f>A5+1</f>
        <v>2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>
        <v>90</v>
      </c>
      <c r="H6" s="6">
        <v>0.4861111111111111</v>
      </c>
      <c r="I6" s="6">
        <v>0.6623032407407408</v>
      </c>
      <c r="J6" s="6">
        <f>I6-H6</f>
        <v>0.17619212962962966</v>
      </c>
      <c r="K6" s="6">
        <f>J6*100/G6</f>
        <v>0.19576903292181072</v>
      </c>
    </row>
    <row r="7" spans="1:11" ht="12.75">
      <c r="A7" s="5">
        <f>A6+1</f>
        <v>3</v>
      </c>
      <c r="B7" s="5" t="s">
        <v>22</v>
      </c>
      <c r="C7" s="5" t="s">
        <v>23</v>
      </c>
      <c r="D7" s="5" t="s">
        <v>24</v>
      </c>
      <c r="E7" s="5" t="s">
        <v>25</v>
      </c>
      <c r="F7" s="5" t="s">
        <v>26</v>
      </c>
      <c r="G7" s="5">
        <v>100</v>
      </c>
      <c r="H7" s="6">
        <v>0.47916666666666663</v>
      </c>
      <c r="I7" s="6">
        <v>0.6758449074074073</v>
      </c>
      <c r="J7" s="6">
        <f>I7-H7</f>
        <v>0.1966782407407407</v>
      </c>
      <c r="K7" s="6">
        <f>J7*100/G7</f>
        <v>0.1966782407407407</v>
      </c>
    </row>
    <row r="8" spans="1:11" ht="12.75">
      <c r="A8" s="5">
        <f>A7+1</f>
        <v>4</v>
      </c>
      <c r="B8" s="5" t="s">
        <v>27</v>
      </c>
      <c r="C8" s="5" t="s">
        <v>28</v>
      </c>
      <c r="D8" s="5" t="s">
        <v>29</v>
      </c>
      <c r="E8" s="5" t="s">
        <v>30</v>
      </c>
      <c r="F8" s="5" t="s">
        <v>26</v>
      </c>
      <c r="G8" s="5">
        <v>92</v>
      </c>
      <c r="H8" s="6">
        <v>0.4861111111111111</v>
      </c>
      <c r="I8" s="6">
        <v>0.6675347222222222</v>
      </c>
      <c r="J8" s="6">
        <f>I8-H8</f>
        <v>0.1814236111111111</v>
      </c>
      <c r="K8" s="6">
        <f>J8*100/G8</f>
        <v>0.19719957729468598</v>
      </c>
    </row>
    <row r="9" spans="1:11" ht="12.75">
      <c r="A9" s="5">
        <f>A8+1</f>
        <v>5</v>
      </c>
      <c r="B9" s="5" t="s">
        <v>31</v>
      </c>
      <c r="C9" s="5" t="s">
        <v>32</v>
      </c>
      <c r="D9" s="5" t="s">
        <v>33</v>
      </c>
      <c r="E9" s="5" t="s">
        <v>34</v>
      </c>
      <c r="F9" s="5" t="s">
        <v>35</v>
      </c>
      <c r="G9" s="5">
        <v>96</v>
      </c>
      <c r="H9" s="6">
        <v>0.47916666666666663</v>
      </c>
      <c r="I9" s="6">
        <v>0.668587962962963</v>
      </c>
      <c r="J9" s="6">
        <f>I9-H9</f>
        <v>0.18942129629629634</v>
      </c>
      <c r="K9" s="6">
        <f>J9*100/G9</f>
        <v>0.197313850308642</v>
      </c>
    </row>
    <row r="10" spans="1:11" ht="12.75">
      <c r="A10" s="5">
        <f>A9+1</f>
        <v>6</v>
      </c>
      <c r="B10" s="4" t="s">
        <v>36</v>
      </c>
      <c r="C10" s="5" t="s">
        <v>37</v>
      </c>
      <c r="D10" s="5" t="s">
        <v>38</v>
      </c>
      <c r="E10" s="5" t="s">
        <v>39</v>
      </c>
      <c r="F10" s="5" t="s">
        <v>40</v>
      </c>
      <c r="G10" s="5">
        <v>92</v>
      </c>
      <c r="H10" s="6">
        <v>0.4861111111111111</v>
      </c>
      <c r="I10" s="6">
        <v>0.6689351851851851</v>
      </c>
      <c r="J10" s="6">
        <f>I10-H10</f>
        <v>0.18282407407407403</v>
      </c>
      <c r="K10" s="6">
        <f>J10*100/G10</f>
        <v>0.19872181964573263</v>
      </c>
    </row>
    <row r="11" spans="1:11" ht="12.75">
      <c r="A11" s="5">
        <f>A10+1</f>
        <v>7</v>
      </c>
      <c r="B11" s="4">
        <v>4518</v>
      </c>
      <c r="C11" s="5" t="s">
        <v>41</v>
      </c>
      <c r="D11" s="5" t="s">
        <v>42</v>
      </c>
      <c r="E11" s="5" t="s">
        <v>43</v>
      </c>
      <c r="F11" s="5" t="s">
        <v>21</v>
      </c>
      <c r="G11" s="5">
        <v>107</v>
      </c>
      <c r="H11" s="6">
        <v>0.46527777777777773</v>
      </c>
      <c r="I11" s="6">
        <v>0.6779629629629629</v>
      </c>
      <c r="J11" s="6">
        <f>I11-H11</f>
        <v>0.21268518518518514</v>
      </c>
      <c r="K11" s="6">
        <f>J11*100/G11</f>
        <v>0.19877120110764968</v>
      </c>
    </row>
    <row r="12" spans="1:11" ht="12.75">
      <c r="A12" s="5">
        <f>A11+1</f>
        <v>8</v>
      </c>
      <c r="B12" s="5" t="s">
        <v>44</v>
      </c>
      <c r="C12" s="5" t="s">
        <v>45</v>
      </c>
      <c r="D12" s="5" t="s">
        <v>46</v>
      </c>
      <c r="E12" s="5" t="s">
        <v>47</v>
      </c>
      <c r="F12" s="5" t="s">
        <v>48</v>
      </c>
      <c r="G12" s="5">
        <v>108</v>
      </c>
      <c r="H12" s="6">
        <v>0.46527777777777773</v>
      </c>
      <c r="I12" s="6">
        <v>0.6816087962962962</v>
      </c>
      <c r="J12" s="6">
        <f>I12-H12</f>
        <v>0.2163310185185185</v>
      </c>
      <c r="K12" s="6">
        <f>J12*100/G12</f>
        <v>0.20030649862825786</v>
      </c>
    </row>
    <row r="13" spans="1:11" ht="12.75">
      <c r="A13" s="5">
        <f>A12+1</f>
        <v>9</v>
      </c>
      <c r="B13" s="4" t="s">
        <v>49</v>
      </c>
      <c r="C13" s="5" t="s">
        <v>50</v>
      </c>
      <c r="D13" s="5" t="s">
        <v>51</v>
      </c>
      <c r="E13" s="5" t="s">
        <v>52</v>
      </c>
      <c r="F13" s="5" t="s">
        <v>53</v>
      </c>
      <c r="G13" s="5">
        <v>92</v>
      </c>
      <c r="H13" s="6">
        <v>0.4861111111111111</v>
      </c>
      <c r="I13" s="6">
        <v>0.6706828703703703</v>
      </c>
      <c r="J13" s="6">
        <f>I13-H13</f>
        <v>0.18457175925925923</v>
      </c>
      <c r="K13" s="6">
        <f>J13*100/G13</f>
        <v>0.20062147745571657</v>
      </c>
    </row>
    <row r="14" spans="1:11" ht="12.75">
      <c r="A14" s="5">
        <f>A13+1</f>
        <v>10</v>
      </c>
      <c r="B14" s="5" t="s">
        <v>54</v>
      </c>
      <c r="C14" s="5" t="s">
        <v>55</v>
      </c>
      <c r="D14" s="5" t="s">
        <v>56</v>
      </c>
      <c r="E14" s="5" t="s">
        <v>57</v>
      </c>
      <c r="F14" s="5" t="s">
        <v>58</v>
      </c>
      <c r="G14" s="5">
        <v>110</v>
      </c>
      <c r="H14" s="6">
        <v>0.46527777777777773</v>
      </c>
      <c r="I14" s="6">
        <v>0.6860300925925926</v>
      </c>
      <c r="J14" s="6">
        <f>I14-H14</f>
        <v>0.2207523148148149</v>
      </c>
      <c r="K14" s="6">
        <f>J14*100/G14</f>
        <v>0.20068392255892262</v>
      </c>
    </row>
    <row r="15" spans="1:11" ht="12.75">
      <c r="A15" s="5">
        <f>A14+1</f>
        <v>11</v>
      </c>
      <c r="B15" s="5" t="s">
        <v>59</v>
      </c>
      <c r="C15" s="5" t="s">
        <v>60</v>
      </c>
      <c r="D15" s="5" t="s">
        <v>61</v>
      </c>
      <c r="E15" s="5" t="s">
        <v>62</v>
      </c>
      <c r="F15" s="5" t="s">
        <v>21</v>
      </c>
      <c r="G15" s="5">
        <v>101</v>
      </c>
      <c r="H15" s="6">
        <v>0.4722222222222222</v>
      </c>
      <c r="I15" s="6">
        <v>0.675474537037037</v>
      </c>
      <c r="J15" s="6">
        <f>I15-H15</f>
        <v>0.20325231481481476</v>
      </c>
      <c r="K15" s="6">
        <f>J15*100/G15</f>
        <v>0.20123991565823246</v>
      </c>
    </row>
    <row r="16" spans="1:11" ht="12.75">
      <c r="A16" s="5">
        <f>A15+1</f>
        <v>12</v>
      </c>
      <c r="B16" s="5" t="s">
        <v>63</v>
      </c>
      <c r="C16" s="5" t="s">
        <v>64</v>
      </c>
      <c r="D16" s="5" t="s">
        <v>65</v>
      </c>
      <c r="E16" s="5" t="s">
        <v>66</v>
      </c>
      <c r="F16" s="5" t="s">
        <v>26</v>
      </c>
      <c r="G16" s="5">
        <v>94</v>
      </c>
      <c r="H16" s="6">
        <v>0.47916666666666663</v>
      </c>
      <c r="I16" s="6">
        <v>0.6697685185185185</v>
      </c>
      <c r="J16" s="6">
        <f>I16-H16</f>
        <v>0.19060185185185186</v>
      </c>
      <c r="K16" s="6">
        <f>J16*100/G16</f>
        <v>0.20276792750197006</v>
      </c>
    </row>
    <row r="17" spans="1:11" ht="12.75">
      <c r="A17" s="5">
        <f>A16+1</f>
        <v>13</v>
      </c>
      <c r="B17" s="4" t="s">
        <v>67</v>
      </c>
      <c r="C17" s="5" t="s">
        <v>68</v>
      </c>
      <c r="D17" s="5" t="s">
        <v>69</v>
      </c>
      <c r="E17" s="5" t="s">
        <v>70</v>
      </c>
      <c r="F17" s="5" t="s">
        <v>21</v>
      </c>
      <c r="G17" s="5">
        <v>113</v>
      </c>
      <c r="H17" s="6">
        <v>0.4583333333333333</v>
      </c>
      <c r="I17" s="6">
        <v>0.6882638888888889</v>
      </c>
      <c r="J17" s="6">
        <f>I17-H17</f>
        <v>0.22993055555555558</v>
      </c>
      <c r="K17" s="6">
        <f>J17*100/G17</f>
        <v>0.20347836774827927</v>
      </c>
    </row>
    <row r="18" spans="1:11" ht="12.75">
      <c r="A18" s="5">
        <f>A17+1</f>
        <v>14</v>
      </c>
      <c r="B18" s="5" t="s">
        <v>71</v>
      </c>
      <c r="C18" s="5" t="s">
        <v>72</v>
      </c>
      <c r="D18" s="5" t="s">
        <v>73</v>
      </c>
      <c r="E18" s="5" t="s">
        <v>74</v>
      </c>
      <c r="F18" s="5" t="s">
        <v>75</v>
      </c>
      <c r="G18" s="5">
        <v>95</v>
      </c>
      <c r="H18" s="6">
        <v>0.47916666666666663</v>
      </c>
      <c r="I18" s="6">
        <v>0.6729050925925926</v>
      </c>
      <c r="J18" s="6">
        <f>I18-H18</f>
        <v>0.19373842592592594</v>
      </c>
      <c r="K18" s="6">
        <f>J18*100/G18</f>
        <v>0.20393518518518522</v>
      </c>
    </row>
    <row r="19" spans="1:11" ht="12.75">
      <c r="A19" s="5">
        <f>A18+1</f>
        <v>15</v>
      </c>
      <c r="B19" s="7">
        <v>2706</v>
      </c>
      <c r="C19" s="5" t="s">
        <v>76</v>
      </c>
      <c r="D19" s="5" t="s">
        <v>77</v>
      </c>
      <c r="E19" s="5" t="s">
        <v>78</v>
      </c>
      <c r="F19" s="5" t="s">
        <v>79</v>
      </c>
      <c r="G19" s="5">
        <v>108</v>
      </c>
      <c r="H19" s="6">
        <v>0.46527777777777773</v>
      </c>
      <c r="I19" s="6">
        <v>0.6865393518518519</v>
      </c>
      <c r="J19" s="6">
        <f>I19-H19</f>
        <v>0.22126157407407415</v>
      </c>
      <c r="K19" s="6">
        <f>J19*100/G19</f>
        <v>0.20487182784636496</v>
      </c>
    </row>
    <row r="20" spans="1:11" ht="12.75">
      <c r="A20" s="5">
        <f>A19+1</f>
        <v>16</v>
      </c>
      <c r="B20" s="5" t="s">
        <v>80</v>
      </c>
      <c r="C20" s="5" t="s">
        <v>81</v>
      </c>
      <c r="D20" s="5" t="s">
        <v>82</v>
      </c>
      <c r="E20" s="5" t="s">
        <v>83</v>
      </c>
      <c r="F20" s="5" t="s">
        <v>84</v>
      </c>
      <c r="G20" s="5">
        <v>93</v>
      </c>
      <c r="H20" s="6">
        <v>0.4861111111111111</v>
      </c>
      <c r="I20" s="6">
        <v>0.6767708333333332</v>
      </c>
      <c r="J20" s="6">
        <f>I20-H20</f>
        <v>0.1906597222222221</v>
      </c>
      <c r="K20" s="6">
        <f>J20*100/G20</f>
        <v>0.20501045400238938</v>
      </c>
    </row>
    <row r="21" spans="1:11" ht="12.75">
      <c r="A21" s="5">
        <f>A20+1</f>
        <v>17</v>
      </c>
      <c r="B21" s="5" t="s">
        <v>85</v>
      </c>
      <c r="C21" s="5" t="s">
        <v>86</v>
      </c>
      <c r="D21" s="5" t="s">
        <v>87</v>
      </c>
      <c r="E21" s="5" t="s">
        <v>83</v>
      </c>
      <c r="F21" s="5" t="s">
        <v>88</v>
      </c>
      <c r="G21" s="5">
        <v>93</v>
      </c>
      <c r="H21" s="6">
        <v>0.4861111111111111</v>
      </c>
      <c r="I21" s="6">
        <v>0.6777314814814814</v>
      </c>
      <c r="J21" s="6">
        <f>I21-H21</f>
        <v>0.19162037037037033</v>
      </c>
      <c r="K21" s="6">
        <f>J21*100/G21</f>
        <v>0.20604340900039822</v>
      </c>
    </row>
    <row r="22" spans="1:11" ht="12.75">
      <c r="A22" s="5">
        <f>A21+1</f>
        <v>18</v>
      </c>
      <c r="B22" s="5" t="s">
        <v>89</v>
      </c>
      <c r="C22" s="5" t="s">
        <v>90</v>
      </c>
      <c r="D22" s="5" t="s">
        <v>91</v>
      </c>
      <c r="E22" s="5" t="s">
        <v>92</v>
      </c>
      <c r="F22" s="5" t="s">
        <v>93</v>
      </c>
      <c r="G22" s="5">
        <v>90</v>
      </c>
      <c r="H22" s="6">
        <v>0.4861111111111111</v>
      </c>
      <c r="I22" s="6">
        <v>0.6720023148148148</v>
      </c>
      <c r="J22" s="6">
        <f>I22-H22</f>
        <v>0.18589120370370366</v>
      </c>
      <c r="K22" s="6">
        <f>J22*100/G22</f>
        <v>0.20654578189300407</v>
      </c>
    </row>
    <row r="23" spans="1:11" ht="12.75">
      <c r="A23" s="5">
        <f>A22+1</f>
        <v>19</v>
      </c>
      <c r="B23" s="5">
        <v>140</v>
      </c>
      <c r="C23" s="5" t="s">
        <v>94</v>
      </c>
      <c r="D23" s="5" t="s">
        <v>95</v>
      </c>
      <c r="E23" s="5" t="s">
        <v>96</v>
      </c>
      <c r="F23" s="5" t="s">
        <v>97</v>
      </c>
      <c r="G23" s="5">
        <v>99</v>
      </c>
      <c r="H23" s="6">
        <v>0.47916666666666663</v>
      </c>
      <c r="I23" s="6">
        <v>0.6846412037037037</v>
      </c>
      <c r="J23" s="6">
        <f>I23-H23</f>
        <v>0.2054745370370371</v>
      </c>
      <c r="K23" s="6">
        <f>J23*100/G23</f>
        <v>0.20755003741114858</v>
      </c>
    </row>
    <row r="24" spans="1:11" ht="12.75">
      <c r="A24" s="5">
        <f>A23+1</f>
        <v>20</v>
      </c>
      <c r="B24" s="5" t="s">
        <v>98</v>
      </c>
      <c r="C24" s="5" t="s">
        <v>99</v>
      </c>
      <c r="D24" s="5" t="s">
        <v>100</v>
      </c>
      <c r="E24" s="5" t="s">
        <v>101</v>
      </c>
      <c r="F24" s="5" t="s">
        <v>26</v>
      </c>
      <c r="G24" s="5">
        <v>95</v>
      </c>
      <c r="H24" s="6">
        <v>0.47916666666666663</v>
      </c>
      <c r="I24" s="6">
        <v>0.6779629629629629</v>
      </c>
      <c r="J24" s="6">
        <f>I24-H24</f>
        <v>0.19879629629629625</v>
      </c>
      <c r="K24" s="6">
        <f>J24*100/G24</f>
        <v>0.20925925925925923</v>
      </c>
    </row>
    <row r="25" spans="1:11" ht="12.75">
      <c r="A25" s="5">
        <f>A24+1</f>
        <v>21</v>
      </c>
      <c r="B25" s="5" t="s">
        <v>102</v>
      </c>
      <c r="C25" s="5" t="s">
        <v>103</v>
      </c>
      <c r="D25" s="5" t="s">
        <v>104</v>
      </c>
      <c r="E25" s="5" t="s">
        <v>105</v>
      </c>
      <c r="F25" s="5" t="s">
        <v>106</v>
      </c>
      <c r="G25" s="5">
        <v>93</v>
      </c>
      <c r="H25" s="6">
        <v>0.4861111111111111</v>
      </c>
      <c r="I25" s="6">
        <v>0.6809374999999999</v>
      </c>
      <c r="J25" s="6">
        <f>I25-H25</f>
        <v>0.19482638888888876</v>
      </c>
      <c r="K25" s="6">
        <f>J25*100/G25</f>
        <v>0.2094907407407406</v>
      </c>
    </row>
    <row r="26" spans="1:11" ht="12.75">
      <c r="A26" s="5">
        <f>A25+1</f>
        <v>22</v>
      </c>
      <c r="B26" s="4">
        <v>4455</v>
      </c>
      <c r="C26" s="5" t="s">
        <v>107</v>
      </c>
      <c r="D26" s="5" t="s">
        <v>108</v>
      </c>
      <c r="E26" s="5" t="s">
        <v>109</v>
      </c>
      <c r="F26" s="5" t="s">
        <v>110</v>
      </c>
      <c r="G26" s="5">
        <v>114</v>
      </c>
      <c r="H26" s="6">
        <v>0.4583333333333333</v>
      </c>
      <c r="I26" s="6">
        <v>0.7007407407407407</v>
      </c>
      <c r="J26" s="6">
        <f>I26-H26</f>
        <v>0.24240740740740735</v>
      </c>
      <c r="K26" s="6">
        <f>J26*100/G26</f>
        <v>0.21263807667316434</v>
      </c>
    </row>
    <row r="27" spans="1:11" ht="12.75">
      <c r="A27" s="5">
        <f>A26+1</f>
        <v>23</v>
      </c>
      <c r="B27" s="5"/>
      <c r="C27" s="5" t="s">
        <v>111</v>
      </c>
      <c r="D27" s="5" t="s">
        <v>112</v>
      </c>
      <c r="E27" s="5" t="s">
        <v>113</v>
      </c>
      <c r="F27" s="5" t="s">
        <v>114</v>
      </c>
      <c r="G27" s="5">
        <v>109</v>
      </c>
      <c r="H27" s="6">
        <v>0.46527777777777773</v>
      </c>
      <c r="I27" s="6">
        <v>0.6970601851851852</v>
      </c>
      <c r="J27" s="6">
        <f>I27-H27</f>
        <v>0.23178240740740746</v>
      </c>
      <c r="K27" s="6">
        <f>J27*100/G27</f>
        <v>0.21264441046551144</v>
      </c>
    </row>
    <row r="28" spans="1:11" ht="12.75">
      <c r="A28" s="5">
        <f>A27+1</f>
        <v>24</v>
      </c>
      <c r="B28" s="5" t="s">
        <v>115</v>
      </c>
      <c r="C28" s="5" t="s">
        <v>116</v>
      </c>
      <c r="D28" s="5" t="s">
        <v>117</v>
      </c>
      <c r="E28" s="5" t="s">
        <v>118</v>
      </c>
      <c r="F28" s="5" t="s">
        <v>26</v>
      </c>
      <c r="G28" s="5">
        <v>95</v>
      </c>
      <c r="H28" s="6">
        <v>0.47916666666666663</v>
      </c>
      <c r="I28" s="6">
        <v>0.6815046296296295</v>
      </c>
      <c r="J28" s="6">
        <f>I28-H28</f>
        <v>0.20233796296296291</v>
      </c>
      <c r="K28" s="6">
        <f>J28*100/G28</f>
        <v>0.2129873294346978</v>
      </c>
    </row>
    <row r="29" spans="1:11" ht="12.75">
      <c r="A29" s="5">
        <f>A28+1</f>
        <v>25</v>
      </c>
      <c r="B29" s="5"/>
      <c r="C29" s="5" t="s">
        <v>119</v>
      </c>
      <c r="D29" s="5" t="s">
        <v>120</v>
      </c>
      <c r="E29" s="5" t="s">
        <v>121</v>
      </c>
      <c r="F29" s="5" t="s">
        <v>26</v>
      </c>
      <c r="G29" s="5">
        <v>109</v>
      </c>
      <c r="H29" s="6">
        <v>0.46527777777777773</v>
      </c>
      <c r="I29" s="6">
        <v>0.6974884259259259</v>
      </c>
      <c r="J29" s="6">
        <f>I29-H29</f>
        <v>0.23221064814814812</v>
      </c>
      <c r="K29" s="6">
        <f>J29*100/G29</f>
        <v>0.21303729187903497</v>
      </c>
    </row>
    <row r="30" spans="1:11" ht="12.75">
      <c r="A30" s="5">
        <f>A29+1</f>
        <v>26</v>
      </c>
      <c r="B30" s="5" t="s">
        <v>122</v>
      </c>
      <c r="C30" s="5" t="s">
        <v>123</v>
      </c>
      <c r="D30" s="5" t="s">
        <v>124</v>
      </c>
      <c r="E30" s="5" t="s">
        <v>125</v>
      </c>
      <c r="F30" s="5" t="s">
        <v>126</v>
      </c>
      <c r="G30" s="5">
        <v>93</v>
      </c>
      <c r="H30" s="6">
        <v>0.4861111111111111</v>
      </c>
      <c r="I30" s="6">
        <v>0.6849652777777778</v>
      </c>
      <c r="J30" s="6">
        <f>I30-H30</f>
        <v>0.19885416666666672</v>
      </c>
      <c r="K30" s="6">
        <f>J30*100/G30</f>
        <v>0.21382168458781367</v>
      </c>
    </row>
    <row r="31" spans="1:11" ht="12.75">
      <c r="A31" s="5">
        <f>A30+1</f>
        <v>27</v>
      </c>
      <c r="B31" s="7" t="s">
        <v>127</v>
      </c>
      <c r="C31" s="5" t="s">
        <v>128</v>
      </c>
      <c r="D31" s="5" t="s">
        <v>129</v>
      </c>
      <c r="E31" s="5" t="s">
        <v>130</v>
      </c>
      <c r="F31" s="5" t="s">
        <v>16</v>
      </c>
      <c r="G31" s="5">
        <v>108</v>
      </c>
      <c r="H31" s="6">
        <v>0.46527777777777773</v>
      </c>
      <c r="I31" s="6">
        <v>0.6963078703703703</v>
      </c>
      <c r="J31" s="6">
        <f>I31-H31</f>
        <v>0.2310300925925926</v>
      </c>
      <c r="K31" s="6">
        <f>J31*100/G31</f>
        <v>0.2139167524005487</v>
      </c>
    </row>
    <row r="32" spans="1:11" ht="12.75">
      <c r="A32" s="5">
        <f>A31+1</f>
        <v>28</v>
      </c>
      <c r="B32" s="4" t="s">
        <v>131</v>
      </c>
      <c r="C32" s="5" t="s">
        <v>132</v>
      </c>
      <c r="D32" s="5" t="s">
        <v>133</v>
      </c>
      <c r="E32" s="5" t="s">
        <v>134</v>
      </c>
      <c r="F32" s="5" t="s">
        <v>21</v>
      </c>
      <c r="G32" s="5">
        <v>106</v>
      </c>
      <c r="H32" s="6">
        <v>0.4722222222222222</v>
      </c>
      <c r="I32" s="6">
        <v>0.6991087962962963</v>
      </c>
      <c r="J32" s="6">
        <f>I32-H32</f>
        <v>0.2268865740740741</v>
      </c>
      <c r="K32" s="6">
        <f>J32*100/G32</f>
        <v>0.21404393780573028</v>
      </c>
    </row>
    <row r="33" spans="1:11" ht="12.75">
      <c r="A33" s="5">
        <f>A32+1</f>
        <v>29</v>
      </c>
      <c r="B33" s="5" t="s">
        <v>135</v>
      </c>
      <c r="C33" s="5" t="s">
        <v>136</v>
      </c>
      <c r="D33" s="5" t="s">
        <v>137</v>
      </c>
      <c r="E33" s="5" t="s">
        <v>138</v>
      </c>
      <c r="F33" s="5" t="s">
        <v>16</v>
      </c>
      <c r="G33" s="5">
        <v>102</v>
      </c>
      <c r="H33" s="6">
        <v>0.4722222222222222</v>
      </c>
      <c r="I33" s="6">
        <v>0.6905902777777778</v>
      </c>
      <c r="J33" s="6">
        <f>I33-H33</f>
        <v>0.2183680555555556</v>
      </c>
      <c r="K33" s="6">
        <f>J33*100/G33</f>
        <v>0.2140863289760349</v>
      </c>
    </row>
    <row r="34" spans="1:11" ht="12.75">
      <c r="A34" s="5">
        <f>A33+1</f>
        <v>30</v>
      </c>
      <c r="B34" s="7" t="s">
        <v>139</v>
      </c>
      <c r="C34" s="5" t="s">
        <v>140</v>
      </c>
      <c r="D34" s="5" t="s">
        <v>141</v>
      </c>
      <c r="E34" s="5" t="s">
        <v>142</v>
      </c>
      <c r="F34" s="5" t="s">
        <v>93</v>
      </c>
      <c r="G34" s="5">
        <v>104</v>
      </c>
      <c r="H34" s="6">
        <v>0.4722222222222222</v>
      </c>
      <c r="I34" s="6">
        <v>0.6948958333333333</v>
      </c>
      <c r="J34" s="6">
        <f>I34-H34</f>
        <v>0.22267361111111106</v>
      </c>
      <c r="K34" s="6">
        <f>J34*100/G34</f>
        <v>0.21410924145299143</v>
      </c>
    </row>
    <row r="35" spans="1:11" ht="12.75">
      <c r="A35" s="5">
        <f>A34+1</f>
        <v>31</v>
      </c>
      <c r="B35" s="4">
        <v>168</v>
      </c>
      <c r="C35" s="5" t="s">
        <v>143</v>
      </c>
      <c r="D35" s="5" t="s">
        <v>144</v>
      </c>
      <c r="E35" s="5" t="s">
        <v>145</v>
      </c>
      <c r="F35" s="5" t="s">
        <v>16</v>
      </c>
      <c r="G35" s="5">
        <v>109</v>
      </c>
      <c r="H35" s="6">
        <v>0.46527777777777773</v>
      </c>
      <c r="I35" s="6">
        <v>0.7011689814814814</v>
      </c>
      <c r="J35" s="6">
        <f>I35-H35</f>
        <v>0.2358912037037037</v>
      </c>
      <c r="K35" s="6">
        <f>J35*100/G35</f>
        <v>0.21641394835202174</v>
      </c>
    </row>
    <row r="36" spans="1:11" ht="12.75">
      <c r="A36" s="5">
        <f>A35+1</f>
        <v>32</v>
      </c>
      <c r="B36" s="5" t="s">
        <v>146</v>
      </c>
      <c r="C36" s="5" t="s">
        <v>147</v>
      </c>
      <c r="D36" s="5" t="s">
        <v>148</v>
      </c>
      <c r="E36" s="5" t="s">
        <v>149</v>
      </c>
      <c r="F36" s="5" t="s">
        <v>26</v>
      </c>
      <c r="G36" s="5">
        <v>106</v>
      </c>
      <c r="H36" s="6">
        <v>0.4722222222222222</v>
      </c>
      <c r="I36" s="6">
        <v>0.7019444444444444</v>
      </c>
      <c r="J36" s="6">
        <f>I36-H36</f>
        <v>0.22972222222222216</v>
      </c>
      <c r="K36" s="6">
        <f>J36*100/G36</f>
        <v>0.2167190775681341</v>
      </c>
    </row>
    <row r="37" spans="1:11" ht="12.75">
      <c r="A37" s="5">
        <f>A36+1</f>
        <v>33</v>
      </c>
      <c r="B37" s="5" t="s">
        <v>150</v>
      </c>
      <c r="C37" s="5" t="s">
        <v>151</v>
      </c>
      <c r="D37" s="5" t="s">
        <v>152</v>
      </c>
      <c r="E37" s="5" t="s">
        <v>153</v>
      </c>
      <c r="F37" s="5" t="s">
        <v>93</v>
      </c>
      <c r="G37" s="5">
        <v>97</v>
      </c>
      <c r="H37" s="6">
        <v>0.47916666666666663</v>
      </c>
      <c r="I37" s="6">
        <v>0.6917013888888889</v>
      </c>
      <c r="J37" s="6">
        <f>I37-H37</f>
        <v>0.21253472222222225</v>
      </c>
      <c r="K37" s="6">
        <f>J37*100/G37</f>
        <v>0.21910796105383737</v>
      </c>
    </row>
    <row r="38" spans="1:11" ht="12.75">
      <c r="A38" s="5">
        <f>A37+1</f>
        <v>34</v>
      </c>
      <c r="B38" s="4">
        <v>165</v>
      </c>
      <c r="C38" s="5" t="s">
        <v>154</v>
      </c>
      <c r="D38" s="5" t="s">
        <v>155</v>
      </c>
      <c r="E38" s="5" t="s">
        <v>156</v>
      </c>
      <c r="F38" s="5" t="s">
        <v>114</v>
      </c>
      <c r="G38" s="5">
        <v>113</v>
      </c>
      <c r="H38" s="6">
        <v>0.4583333333333333</v>
      </c>
      <c r="I38" s="6">
        <v>0.7106944444444445</v>
      </c>
      <c r="J38" s="6">
        <f>I38-H38</f>
        <v>0.2523611111111112</v>
      </c>
      <c r="K38" s="6">
        <f>J38*100/G38</f>
        <v>0.2233284169124878</v>
      </c>
    </row>
    <row r="39" spans="1:11" ht="12.75">
      <c r="A39" s="5">
        <f>A38+1</f>
        <v>35</v>
      </c>
      <c r="B39" s="5" t="s">
        <v>157</v>
      </c>
      <c r="C39" s="5" t="s">
        <v>158</v>
      </c>
      <c r="D39" s="5" t="s">
        <v>159</v>
      </c>
      <c r="E39" s="5" t="s">
        <v>39</v>
      </c>
      <c r="F39" s="5" t="s">
        <v>93</v>
      </c>
      <c r="G39" s="5">
        <v>94</v>
      </c>
      <c r="H39" s="6">
        <v>0.47916666666666663</v>
      </c>
      <c r="I39" s="6">
        <v>0.690462962962963</v>
      </c>
      <c r="J39" s="6">
        <f>I39-H39</f>
        <v>0.21129629629629632</v>
      </c>
      <c r="K39" s="6">
        <f>J39*100/G39</f>
        <v>0.22478329393223015</v>
      </c>
    </row>
    <row r="40" spans="1:11" ht="12.75">
      <c r="A40" s="5">
        <f>A39+1</f>
        <v>36</v>
      </c>
      <c r="B40" s="5" t="s">
        <v>160</v>
      </c>
      <c r="C40" s="5" t="s">
        <v>161</v>
      </c>
      <c r="D40" s="5" t="s">
        <v>162</v>
      </c>
      <c r="E40" s="5" t="s">
        <v>163</v>
      </c>
      <c r="F40" s="5" t="s">
        <v>26</v>
      </c>
      <c r="G40" s="5">
        <v>101</v>
      </c>
      <c r="H40" s="6">
        <v>0.4722222222222222</v>
      </c>
      <c r="I40" s="6">
        <v>0.7023958333333333</v>
      </c>
      <c r="J40" s="6">
        <f>I40-H40</f>
        <v>0.23017361111111112</v>
      </c>
      <c r="K40" s="6">
        <f>J40*100/G40</f>
        <v>0.22789466446644663</v>
      </c>
    </row>
    <row r="41" spans="1:11" ht="12.75">
      <c r="A41" s="5">
        <f>A40+1</f>
        <v>37</v>
      </c>
      <c r="B41" s="5" t="s">
        <v>164</v>
      </c>
      <c r="C41" s="5" t="s">
        <v>165</v>
      </c>
      <c r="D41" s="5" t="s">
        <v>166</v>
      </c>
      <c r="E41" s="5" t="s">
        <v>167</v>
      </c>
      <c r="F41" s="5" t="s">
        <v>114</v>
      </c>
      <c r="G41" s="5">
        <v>114</v>
      </c>
      <c r="H41" s="6">
        <v>0.4583333333333333</v>
      </c>
      <c r="I41" s="6">
        <v>0.7210532407407407</v>
      </c>
      <c r="J41" s="6">
        <f>I41-H41</f>
        <v>0.2627199074074074</v>
      </c>
      <c r="K41" s="6">
        <f>J41*100/G41</f>
        <v>0.23045605912930475</v>
      </c>
    </row>
    <row r="42" spans="1:11" ht="12.75">
      <c r="A42" s="5">
        <f>A41+1</f>
        <v>38</v>
      </c>
      <c r="B42" s="4">
        <v>4619</v>
      </c>
      <c r="C42" s="5" t="s">
        <v>168</v>
      </c>
      <c r="D42" s="5" t="s">
        <v>169</v>
      </c>
      <c r="E42" s="5" t="s">
        <v>109</v>
      </c>
      <c r="F42" s="5" t="s">
        <v>170</v>
      </c>
      <c r="G42" s="5">
        <v>114</v>
      </c>
      <c r="H42" s="6">
        <v>0.4583333333333333</v>
      </c>
      <c r="I42" s="6">
        <v>0.7264814814814816</v>
      </c>
      <c r="J42" s="6">
        <f>I42-H42</f>
        <v>0.2681481481481483</v>
      </c>
      <c r="K42" s="6">
        <f>J42*100/G42</f>
        <v>0.2352176738141652</v>
      </c>
    </row>
    <row r="43" spans="1:11" ht="12.75">
      <c r="A43" s="5">
        <f>A42+1</f>
        <v>39</v>
      </c>
      <c r="B43" s="5" t="s">
        <v>171</v>
      </c>
      <c r="C43" s="5" t="s">
        <v>172</v>
      </c>
      <c r="D43" s="5" t="s">
        <v>173</v>
      </c>
      <c r="E43" s="5" t="s">
        <v>174</v>
      </c>
      <c r="F43" s="5" t="s">
        <v>26</v>
      </c>
      <c r="G43" s="5">
        <v>104</v>
      </c>
      <c r="H43" s="6">
        <v>0.4722222222222222</v>
      </c>
      <c r="I43" s="6">
        <v>0.7173842592592593</v>
      </c>
      <c r="J43" s="6">
        <f>I43-H43</f>
        <v>0.2451620370370371</v>
      </c>
      <c r="K43" s="6">
        <f>J43*100/G43</f>
        <v>0.23573272792022798</v>
      </c>
    </row>
    <row r="44" spans="1:11" ht="12.75">
      <c r="A44" s="5">
        <f>A43+1</f>
        <v>40</v>
      </c>
      <c r="B44" s="5">
        <v>4025</v>
      </c>
      <c r="C44" s="5" t="s">
        <v>175</v>
      </c>
      <c r="D44" s="5" t="s">
        <v>176</v>
      </c>
      <c r="E44" s="5" t="s">
        <v>177</v>
      </c>
      <c r="F44" s="5" t="s">
        <v>88</v>
      </c>
      <c r="G44" s="5">
        <v>91</v>
      </c>
      <c r="H44" s="6">
        <v>0.4861111111111111</v>
      </c>
      <c r="I44" s="6">
        <v>0.7032638888888888</v>
      </c>
      <c r="J44" s="6">
        <f>I44-H44</f>
        <v>0.2171527777777777</v>
      </c>
      <c r="K44" s="6">
        <f>J44*100/G44</f>
        <v>0.23862942612942603</v>
      </c>
    </row>
    <row r="45" spans="1:11" ht="12.75">
      <c r="A45" s="5">
        <f>A44+1</f>
        <v>41</v>
      </c>
      <c r="B45" s="4" t="s">
        <v>178</v>
      </c>
      <c r="C45" s="5" t="s">
        <v>179</v>
      </c>
      <c r="D45" s="5" t="s">
        <v>180</v>
      </c>
      <c r="E45" s="5" t="s">
        <v>181</v>
      </c>
      <c r="F45" s="5" t="s">
        <v>182</v>
      </c>
      <c r="G45" s="5">
        <v>114</v>
      </c>
      <c r="H45" s="6">
        <v>0.4583333333333333</v>
      </c>
      <c r="I45" s="6">
        <v>0.7341435185185186</v>
      </c>
      <c r="J45" s="6">
        <f>I45-H45</f>
        <v>0.27581018518518524</v>
      </c>
      <c r="K45" s="6">
        <f>J45*100/G45</f>
        <v>0.241938758934373</v>
      </c>
    </row>
    <row r="46" spans="1:11" ht="12.75">
      <c r="A46" s="5">
        <f>A45+1</f>
        <v>42</v>
      </c>
      <c r="B46" s="7">
        <v>107</v>
      </c>
      <c r="C46" s="5" t="s">
        <v>183</v>
      </c>
      <c r="D46" s="5" t="s">
        <v>184</v>
      </c>
      <c r="E46" s="5" t="s">
        <v>185</v>
      </c>
      <c r="F46" s="5" t="s">
        <v>114</v>
      </c>
      <c r="G46" s="5">
        <v>109</v>
      </c>
      <c r="H46" s="6">
        <v>0.46527777777777773</v>
      </c>
      <c r="I46" s="6">
        <v>0.7304513888888889</v>
      </c>
      <c r="J46" s="6">
        <f>I46-H46</f>
        <v>0.2651736111111112</v>
      </c>
      <c r="K46" s="6">
        <f>J46*100/G46</f>
        <v>0.24327854230377174</v>
      </c>
    </row>
    <row r="47" spans="1:11" ht="12.75">
      <c r="A47" s="5">
        <f>A46+1</f>
        <v>43</v>
      </c>
      <c r="B47" s="5"/>
      <c r="C47" s="5" t="s">
        <v>186</v>
      </c>
      <c r="D47" s="5" t="s">
        <v>187</v>
      </c>
      <c r="E47" s="5" t="s">
        <v>188</v>
      </c>
      <c r="F47" s="5" t="s">
        <v>106</v>
      </c>
      <c r="G47" s="5">
        <v>102</v>
      </c>
      <c r="H47" s="6">
        <v>0.4722222222222222</v>
      </c>
      <c r="I47" s="6">
        <v>0.7327546296296297</v>
      </c>
      <c r="J47" s="6">
        <f>I47-H47</f>
        <v>0.26053240740740746</v>
      </c>
      <c r="K47" s="6">
        <f>J47*100/G47</f>
        <v>0.2554239288307916</v>
      </c>
    </row>
    <row r="48" spans="1:11" ht="12.75">
      <c r="A48" s="5">
        <f>A47+1</f>
        <v>44</v>
      </c>
      <c r="B48" s="4" t="s">
        <v>189</v>
      </c>
      <c r="C48" s="5" t="s">
        <v>190</v>
      </c>
      <c r="D48" s="5" t="s">
        <v>191</v>
      </c>
      <c r="E48" s="5" t="s">
        <v>192</v>
      </c>
      <c r="F48" s="5" t="s">
        <v>193</v>
      </c>
      <c r="G48" s="5">
        <v>116</v>
      </c>
      <c r="H48" s="6">
        <v>0.4583333333333333</v>
      </c>
      <c r="I48" s="6" t="s">
        <v>194</v>
      </c>
      <c r="J48" s="6"/>
      <c r="K48" s="6"/>
    </row>
  </sheetData>
  <sheetProtection selectLockedCells="1" selectUnlockedCells="1"/>
  <printOptions horizontalCentered="1"/>
  <pageMargins left="0.5902777777777778" right="0.39375" top="1.7652777777777777" bottom="0.63125" header="0" footer="0.39375"/>
  <pageSetup firstPageNumber="1" useFirstPageNumber="1" horizontalDpi="300" verticalDpi="300" orientation="landscape" paperSize="9" scale="61"/>
  <headerFooter alignWithMargins="0">
    <oddHeader>&amp;LWettfahrtleitung: Thomas Sauerberg
&amp;D   &amp;T&amp;C&amp;"Arial,Fett"&amp;12Segelverein Schwentinemünde e.V.
Kiel - Eckernförde 2012
Meldeliste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Büll</dc:creator>
  <cp:keywords/>
  <dc:description/>
  <cp:lastModifiedBy>Carsten Büll</cp:lastModifiedBy>
  <cp:lastPrinted>2012-09-01T16:28:01Z</cp:lastPrinted>
  <dcterms:created xsi:type="dcterms:W3CDTF">2006-05-05T22:53:24Z</dcterms:created>
  <dcterms:modified xsi:type="dcterms:W3CDTF">2012-09-07T22:06:40Z</dcterms:modified>
  <cp:category/>
  <cp:version/>
  <cp:contentType/>
  <cp:contentStatus/>
  <cp:revision>164</cp:revision>
</cp:coreProperties>
</file>