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3" activeTab="0"/>
  </bookViews>
  <sheets>
    <sheet name="Gesamtwertung nach berechneter Zeit" sheetId="1" r:id="rId1"/>
  </sheets>
  <definedNames>
    <definedName name="_xlnm.Print_Area" localSheetId="0">'Gesamtwertung nach berechneter Zeit'!$A$1:$L$36</definedName>
  </definedNames>
  <calcPr fullCalcOnLoad="1"/>
</workbook>
</file>

<file path=xl/sharedStrings.xml><?xml version="1.0" encoding="utf-8"?>
<sst xmlns="http://schemas.openxmlformats.org/spreadsheetml/2006/main" count="167" uniqueCount="154">
  <si>
    <t>Gesamtwertung nach berechneter Zeit</t>
  </si>
  <si>
    <t>POS</t>
  </si>
  <si>
    <t>SGLNR</t>
  </si>
  <si>
    <t>Yachtname</t>
  </si>
  <si>
    <t>Eigner/Steuermann</t>
  </si>
  <si>
    <t>Bootstyp</t>
  </si>
  <si>
    <t>Verein</t>
  </si>
  <si>
    <t>YSW GS</t>
  </si>
  <si>
    <t>YSW</t>
  </si>
  <si>
    <t>Startzeit</t>
  </si>
  <si>
    <t>Zielzeit</t>
  </si>
  <si>
    <t>Gesegelte Zeit</t>
  </si>
  <si>
    <t>Berechnete Zeit</t>
  </si>
  <si>
    <t>GER 6200</t>
  </si>
  <si>
    <t>needles and pins</t>
  </si>
  <si>
    <t>Ulrich Münker</t>
  </si>
  <si>
    <t>J-125</t>
  </si>
  <si>
    <t>ASV / KYC</t>
  </si>
  <si>
    <t>GER 21</t>
  </si>
  <si>
    <t>Martha</t>
  </si>
  <si>
    <t>Felix Halberstadt</t>
  </si>
  <si>
    <t>Scanmar 345</t>
  </si>
  <si>
    <t>SVS</t>
  </si>
  <si>
    <t>GER 67</t>
  </si>
  <si>
    <t>Hok ut</t>
  </si>
  <si>
    <t>Thorsten Dmoch</t>
  </si>
  <si>
    <t>Navis 33</t>
  </si>
  <si>
    <t>PTSK</t>
  </si>
  <si>
    <t>GER 4609</t>
  </si>
  <si>
    <t>First Smile</t>
  </si>
  <si>
    <t>Thomas Katscher</t>
  </si>
  <si>
    <t>First 300 Spirit Topp</t>
  </si>
  <si>
    <t>SVK</t>
  </si>
  <si>
    <t>GER 186</t>
  </si>
  <si>
    <t>Equinox</t>
  </si>
  <si>
    <t>Rüdiger Lukoschus</t>
  </si>
  <si>
    <t>X 79 mit Seereling</t>
  </si>
  <si>
    <t>SLRV</t>
  </si>
  <si>
    <t>SWE 1</t>
  </si>
  <si>
    <t>Hinden</t>
  </si>
  <si>
    <t>Hallberg Jonas</t>
  </si>
  <si>
    <t>Bakke 26</t>
  </si>
  <si>
    <t>o. C.</t>
  </si>
  <si>
    <t>NED 5488</t>
  </si>
  <si>
    <t>Just do it</t>
  </si>
  <si>
    <t>Daniel Nauck</t>
  </si>
  <si>
    <t>X-99</t>
  </si>
  <si>
    <t>YCBG</t>
  </si>
  <si>
    <t>MEERANE</t>
  </si>
  <si>
    <t>Thomas Hardtke</t>
  </si>
  <si>
    <t>Hallberg Rassy 352</t>
  </si>
  <si>
    <t>PTSK/WSCE</t>
  </si>
  <si>
    <t>GER 5322</t>
  </si>
  <si>
    <t>Ostsee eXpress</t>
  </si>
  <si>
    <t>Jürgen A. Frommholz</t>
  </si>
  <si>
    <t>Bavaria 38/3 Cruiser</t>
  </si>
  <si>
    <t>DEN 50</t>
  </si>
  <si>
    <t>Yara</t>
  </si>
  <si>
    <t>Burkhard Stuntz</t>
  </si>
  <si>
    <t>Impala 36</t>
  </si>
  <si>
    <t>SYC</t>
  </si>
  <si>
    <t>GER 4088</t>
  </si>
  <si>
    <t>Blue-Note</t>
  </si>
  <si>
    <t>Andreas Raben</t>
  </si>
  <si>
    <t>Sun Fast 39</t>
  </si>
  <si>
    <t>GER 30</t>
  </si>
  <si>
    <t>sula nebouxii</t>
  </si>
  <si>
    <t>Bodo Krause-Traudes</t>
  </si>
  <si>
    <t>MAXI 909</t>
  </si>
  <si>
    <t>GER 4333</t>
  </si>
  <si>
    <t>io</t>
  </si>
  <si>
    <t>Jochen Heinz</t>
  </si>
  <si>
    <t>Luffe 40</t>
  </si>
  <si>
    <t>MSK</t>
  </si>
  <si>
    <t>G 1468</t>
  </si>
  <si>
    <t>Gonzo</t>
  </si>
  <si>
    <t>Jens Becker</t>
  </si>
  <si>
    <t>Albin Ballad</t>
  </si>
  <si>
    <t>Flicka</t>
  </si>
  <si>
    <t>Dieter Bern</t>
  </si>
  <si>
    <t>Shipman</t>
  </si>
  <si>
    <t>WSCE</t>
  </si>
  <si>
    <t>GER 4</t>
  </si>
  <si>
    <t>Diva</t>
  </si>
  <si>
    <t>Jörn Mathea</t>
  </si>
  <si>
    <t>Diva 39</t>
  </si>
  <si>
    <t xml:space="preserve">TSV Schilksee </t>
  </si>
  <si>
    <t>Tafel 54</t>
  </si>
  <si>
    <t>Batzi</t>
  </si>
  <si>
    <t>Gerd Becker</t>
  </si>
  <si>
    <t>Maxi 84</t>
  </si>
  <si>
    <t>EWSK</t>
  </si>
  <si>
    <t>Nb33</t>
  </si>
  <si>
    <t>Tiro</t>
  </si>
  <si>
    <t>Roland Körfer</t>
  </si>
  <si>
    <t>Nordborg 33</t>
  </si>
  <si>
    <t>KBV EWSK</t>
  </si>
  <si>
    <t>GER 3737</t>
  </si>
  <si>
    <t>Esperia</t>
  </si>
  <si>
    <t>Carsten Büll</t>
  </si>
  <si>
    <t>X-362 Sport</t>
  </si>
  <si>
    <t>Kruskopp</t>
  </si>
  <si>
    <t>Uwe Giese</t>
  </si>
  <si>
    <t>Dehler 36 CWS</t>
  </si>
  <si>
    <t>WSC Lühe</t>
  </si>
  <si>
    <t>n 178</t>
  </si>
  <si>
    <t>Mien Kahn</t>
  </si>
  <si>
    <t>Jochem Klose</t>
  </si>
  <si>
    <t>Nord 80</t>
  </si>
  <si>
    <t>PTSK/SCB</t>
  </si>
  <si>
    <t>Saphir</t>
  </si>
  <si>
    <t>Jürgen u. Uta Born</t>
  </si>
  <si>
    <t>Nord 80 MK1</t>
  </si>
  <si>
    <t>GER 2003</t>
  </si>
  <si>
    <t>Dicke Dame</t>
  </si>
  <si>
    <t>Hansjörg Pockrandt</t>
  </si>
  <si>
    <t>Dehler Optima 106</t>
  </si>
  <si>
    <t>Scampolo</t>
  </si>
  <si>
    <t>Wolf Andre Schmidt</t>
  </si>
  <si>
    <t>Waarschip 1010</t>
  </si>
  <si>
    <t>MVSH</t>
  </si>
  <si>
    <t>GER 365</t>
  </si>
  <si>
    <t>Ninja Bonita</t>
  </si>
  <si>
    <t>Andreas Kupzig</t>
  </si>
  <si>
    <t>Elvström 717</t>
  </si>
  <si>
    <t>Dwarsdriewer</t>
  </si>
  <si>
    <t>Carl Steinmeyer</t>
  </si>
  <si>
    <t>Folkeboot</t>
  </si>
  <si>
    <t>GER 57</t>
  </si>
  <si>
    <t>aquamarin</t>
  </si>
  <si>
    <t>Ralf Schmidt-Falbe</t>
  </si>
  <si>
    <t>Comfortina 35</t>
  </si>
  <si>
    <t>GER 99</t>
  </si>
  <si>
    <t>Daily X Press</t>
  </si>
  <si>
    <t>Jan Sumfleth</t>
  </si>
  <si>
    <t>Albin Express</t>
  </si>
  <si>
    <t>SSC</t>
  </si>
  <si>
    <t>GER 6714</t>
  </si>
  <si>
    <t>Luna Nostra</t>
  </si>
  <si>
    <t>Peter Clausen</t>
  </si>
  <si>
    <t>Saare 38</t>
  </si>
  <si>
    <t>Hanseatischer Yacht Club (HYC)</t>
  </si>
  <si>
    <t>G 107</t>
  </si>
  <si>
    <t>EMMA</t>
  </si>
  <si>
    <t>Sylvia Bertrams</t>
  </si>
  <si>
    <t>Grinde</t>
  </si>
  <si>
    <t>GER 1401</t>
  </si>
  <si>
    <t>UNDINE</t>
  </si>
  <si>
    <t>Rainer Krage</t>
  </si>
  <si>
    <t>ELAN 33</t>
  </si>
  <si>
    <t>NL</t>
  </si>
  <si>
    <t>Holzwurm</t>
  </si>
  <si>
    <t>Martin Schormann</t>
  </si>
  <si>
    <t>Waarschip 725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</si>
</sst>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right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left"/>
    </xf>
    <xf numFmtId="164" fontId="0" fillId="0" borderId="1" xfId="0" applyBorder="1" applyAlignment="1">
      <alignment horizontal="right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left"/>
    </xf>
    <xf numFmtId="165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36"/>
  <sheetViews>
    <sheetView tabSelected="1" zoomScale="95" zoomScaleNormal="95" workbookViewId="0" topLeftCell="A1">
      <selection activeCell="D40" sqref="D40"/>
    </sheetView>
  </sheetViews>
  <sheetFormatPr defaultColWidth="12.57421875" defaultRowHeight="12.75"/>
  <cols>
    <col min="1" max="1" width="5.7109375" style="0" customWidth="1"/>
    <col min="2" max="2" width="11.00390625" style="0" customWidth="1"/>
    <col min="3" max="3" width="16.28125" style="0" customWidth="1"/>
    <col min="4" max="4" width="25.421875" style="0" customWidth="1"/>
    <col min="5" max="5" width="19.00390625" style="0" customWidth="1"/>
    <col min="6" max="6" width="30.00390625" style="0" customWidth="1"/>
    <col min="7" max="7" width="0" style="0" hidden="1" customWidth="1"/>
    <col min="8" max="8" width="6.28125" style="0" customWidth="1"/>
    <col min="9" max="10" width="9.00390625" style="0" customWidth="1"/>
    <col min="11" max="11" width="15.140625" style="0" customWidth="1"/>
    <col min="12" max="12" width="16.57421875" style="0" customWidth="1"/>
    <col min="13" max="16384" width="11.57421875" style="0" customWidth="1"/>
  </cols>
  <sheetData>
    <row r="2" spans="1:4" ht="12.75">
      <c r="A2" s="1" t="s">
        <v>0</v>
      </c>
      <c r="B2" s="1"/>
      <c r="C2" s="1"/>
      <c r="D2" s="1"/>
    </row>
    <row r="4" spans="1:18" ht="12.75">
      <c r="A4" s="2" t="s">
        <v>1</v>
      </c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5"/>
      <c r="N4" s="6"/>
      <c r="O4" s="6"/>
      <c r="P4" s="6"/>
      <c r="Q4" s="6"/>
      <c r="R4" s="6"/>
    </row>
    <row r="5" spans="1:12" ht="12.75">
      <c r="A5" s="6">
        <v>1</v>
      </c>
      <c r="B5" s="7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>
        <v>79</v>
      </c>
      <c r="H5" s="6">
        <v>79</v>
      </c>
      <c r="I5" s="8">
        <v>0.47916666666666663</v>
      </c>
      <c r="J5" s="8">
        <v>0.5971412037037037</v>
      </c>
      <c r="K5" s="8">
        <f>J5-I5</f>
        <v>0.11797453703703709</v>
      </c>
      <c r="L5" s="8">
        <f>K5*100/H5</f>
        <v>0.14933485700890772</v>
      </c>
    </row>
    <row r="6" spans="1:12" ht="12.75">
      <c r="A6" s="6">
        <f>A5+1</f>
        <v>2</v>
      </c>
      <c r="B6" s="7" t="s">
        <v>18</v>
      </c>
      <c r="C6" s="6" t="s">
        <v>19</v>
      </c>
      <c r="D6" s="6" t="s">
        <v>20</v>
      </c>
      <c r="E6" s="6" t="s">
        <v>21</v>
      </c>
      <c r="F6" s="6" t="s">
        <v>22</v>
      </c>
      <c r="G6" s="6">
        <v>98</v>
      </c>
      <c r="H6" s="6">
        <v>98</v>
      </c>
      <c r="I6" s="8">
        <v>0.4722222222222222</v>
      </c>
      <c r="J6" s="8">
        <v>0.6200115740740741</v>
      </c>
      <c r="K6" s="8">
        <f>J6-I6</f>
        <v>0.14778935185185194</v>
      </c>
      <c r="L6" s="8">
        <f>K6*100/H6</f>
        <v>0.1508054610733183</v>
      </c>
    </row>
    <row r="7" spans="1:12" ht="12.75">
      <c r="A7" s="6">
        <f>A6+1</f>
        <v>3</v>
      </c>
      <c r="B7" s="7" t="s">
        <v>23</v>
      </c>
      <c r="C7" s="6" t="s">
        <v>24</v>
      </c>
      <c r="D7" s="6" t="s">
        <v>25</v>
      </c>
      <c r="E7" s="6" t="s">
        <v>26</v>
      </c>
      <c r="F7" s="6" t="s">
        <v>27</v>
      </c>
      <c r="G7" s="6">
        <v>98</v>
      </c>
      <c r="H7" s="6">
        <v>98</v>
      </c>
      <c r="I7" s="8">
        <v>0.4722222222222222</v>
      </c>
      <c r="J7" s="8">
        <v>0.6201851851851852</v>
      </c>
      <c r="K7" s="8">
        <f>J7-I7</f>
        <v>0.14796296296296296</v>
      </c>
      <c r="L7" s="8">
        <f>K7*100/H7</f>
        <v>0.15098261526832954</v>
      </c>
    </row>
    <row r="8" spans="1:12" ht="12.75">
      <c r="A8" s="6">
        <f>A7+1</f>
        <v>4</v>
      </c>
      <c r="B8" s="7" t="s">
        <v>28</v>
      </c>
      <c r="C8" s="6" t="s">
        <v>29</v>
      </c>
      <c r="D8" s="6" t="s">
        <v>30</v>
      </c>
      <c r="E8" s="6" t="s">
        <v>31</v>
      </c>
      <c r="F8" s="6" t="s">
        <v>32</v>
      </c>
      <c r="G8" s="6">
        <v>99</v>
      </c>
      <c r="H8" s="6">
        <v>99</v>
      </c>
      <c r="I8" s="8">
        <v>0.4722222222222222</v>
      </c>
      <c r="J8" s="8">
        <v>0.6237152777777778</v>
      </c>
      <c r="K8" s="8">
        <f>J8-I8</f>
        <v>0.1514930555555556</v>
      </c>
      <c r="L8" s="8">
        <f>K8*100/H8</f>
        <v>0.15302328843995514</v>
      </c>
    </row>
    <row r="9" spans="1:12" ht="12.75">
      <c r="A9" s="6">
        <f>A8+1</f>
        <v>5</v>
      </c>
      <c r="B9" s="7" t="s">
        <v>33</v>
      </c>
      <c r="C9" s="6" t="s">
        <v>34</v>
      </c>
      <c r="D9" s="6" t="s">
        <v>35</v>
      </c>
      <c r="E9" s="6" t="s">
        <v>36</v>
      </c>
      <c r="F9" s="6" t="s">
        <v>37</v>
      </c>
      <c r="G9" s="6">
        <v>101</v>
      </c>
      <c r="H9" s="6">
        <v>101</v>
      </c>
      <c r="I9" s="8">
        <v>0.46527777777777773</v>
      </c>
      <c r="J9" s="8">
        <v>0.6212962962962963</v>
      </c>
      <c r="K9" s="8">
        <f>J9-I9</f>
        <v>0.1560185185185186</v>
      </c>
      <c r="L9" s="8">
        <f>K9*100/H9</f>
        <v>0.15447378071140458</v>
      </c>
    </row>
    <row r="10" spans="1:12" ht="12.75">
      <c r="A10" s="6">
        <f>A9+1</f>
        <v>6</v>
      </c>
      <c r="B10" s="7" t="s">
        <v>38</v>
      </c>
      <c r="C10" s="6" t="s">
        <v>39</v>
      </c>
      <c r="D10" s="6" t="s">
        <v>40</v>
      </c>
      <c r="E10" s="6" t="s">
        <v>41</v>
      </c>
      <c r="F10" s="6" t="s">
        <v>42</v>
      </c>
      <c r="G10" s="6">
        <v>106</v>
      </c>
      <c r="H10" s="6">
        <v>106</v>
      </c>
      <c r="I10" s="8">
        <v>0.46527777777777773</v>
      </c>
      <c r="J10" s="8">
        <v>0.6290393518518519</v>
      </c>
      <c r="K10" s="8">
        <f>J10-I10</f>
        <v>0.16376157407407416</v>
      </c>
      <c r="L10" s="8">
        <f>K10*100/H10</f>
        <v>0.1544920510132775</v>
      </c>
    </row>
    <row r="11" spans="1:12" ht="12.75">
      <c r="A11" s="6">
        <f>A10+1</f>
        <v>7</v>
      </c>
      <c r="B11" s="7" t="s">
        <v>43</v>
      </c>
      <c r="C11" s="6" t="s">
        <v>44</v>
      </c>
      <c r="D11" s="6" t="s">
        <v>45</v>
      </c>
      <c r="E11" s="6" t="s">
        <v>46</v>
      </c>
      <c r="F11" s="6" t="s">
        <v>47</v>
      </c>
      <c r="G11" s="6">
        <v>91</v>
      </c>
      <c r="H11" s="6">
        <v>91</v>
      </c>
      <c r="I11" s="8">
        <v>0.47916666666666663</v>
      </c>
      <c r="J11" s="8">
        <v>0.6201157407407407</v>
      </c>
      <c r="K11" s="8">
        <f>J11-I11</f>
        <v>0.1409490740740741</v>
      </c>
      <c r="L11" s="8">
        <f>K11*100/H11</f>
        <v>0.1548890923890924</v>
      </c>
    </row>
    <row r="12" spans="1:12" ht="12.75">
      <c r="A12" s="6">
        <f>A11+1</f>
        <v>8</v>
      </c>
      <c r="B12" s="7">
        <v>168</v>
      </c>
      <c r="C12" s="6" t="s">
        <v>48</v>
      </c>
      <c r="D12" s="6" t="s">
        <v>49</v>
      </c>
      <c r="E12" s="6" t="s">
        <v>50</v>
      </c>
      <c r="F12" s="6" t="s">
        <v>51</v>
      </c>
      <c r="G12" s="6">
        <v>107</v>
      </c>
      <c r="H12" s="6">
        <v>107</v>
      </c>
      <c r="I12" s="8">
        <v>0.4583333333333333</v>
      </c>
      <c r="J12" s="8">
        <v>0.6246875</v>
      </c>
      <c r="K12" s="8">
        <f>J12-I12</f>
        <v>0.16635416666666664</v>
      </c>
      <c r="L12" s="8">
        <f>K12*100/H12</f>
        <v>0.15547118380062303</v>
      </c>
    </row>
    <row r="13" spans="1:12" ht="12.75">
      <c r="A13" s="6">
        <f>A12+1</f>
        <v>9</v>
      </c>
      <c r="B13" s="7" t="s">
        <v>52</v>
      </c>
      <c r="C13" s="6" t="s">
        <v>53</v>
      </c>
      <c r="D13" s="6" t="s">
        <v>54</v>
      </c>
      <c r="E13" s="6" t="s">
        <v>55</v>
      </c>
      <c r="F13" s="6" t="s">
        <v>22</v>
      </c>
      <c r="G13" s="6">
        <v>92</v>
      </c>
      <c r="H13" s="6">
        <v>94</v>
      </c>
      <c r="I13" s="8">
        <v>0.47916666666666663</v>
      </c>
      <c r="J13" s="8">
        <v>0.6262384259259259</v>
      </c>
      <c r="K13" s="8">
        <f>J13-I13</f>
        <v>0.1470717592592593</v>
      </c>
      <c r="L13" s="8">
        <f>K13*100/H13</f>
        <v>0.15645931836091415</v>
      </c>
    </row>
    <row r="14" spans="1:12" ht="12.75">
      <c r="A14" s="6">
        <f>A13+1</f>
        <v>10</v>
      </c>
      <c r="B14" s="6" t="s">
        <v>56</v>
      </c>
      <c r="C14" s="6" t="s">
        <v>57</v>
      </c>
      <c r="D14" s="6" t="s">
        <v>58</v>
      </c>
      <c r="E14" s="6" t="s">
        <v>59</v>
      </c>
      <c r="F14" s="6" t="s">
        <v>60</v>
      </c>
      <c r="G14" s="6">
        <v>95</v>
      </c>
      <c r="H14" s="6">
        <v>95</v>
      </c>
      <c r="I14" s="8">
        <v>0.4722222222222222</v>
      </c>
      <c r="J14" s="8">
        <v>0.6215393518518518</v>
      </c>
      <c r="K14" s="8">
        <f>J14-I14</f>
        <v>0.14931712962962962</v>
      </c>
      <c r="L14" s="8">
        <f>K14*100/H14</f>
        <v>0.1571759259259259</v>
      </c>
    </row>
    <row r="15" spans="1:12" ht="12.75">
      <c r="A15" s="6">
        <f>A14+1</f>
        <v>11</v>
      </c>
      <c r="B15" s="7" t="s">
        <v>61</v>
      </c>
      <c r="C15" s="6" t="s">
        <v>62</v>
      </c>
      <c r="D15" s="6" t="s">
        <v>63</v>
      </c>
      <c r="E15" s="6" t="s">
        <v>64</v>
      </c>
      <c r="F15" s="6" t="s">
        <v>22</v>
      </c>
      <c r="G15" s="6">
        <v>93</v>
      </c>
      <c r="H15" s="6">
        <v>93</v>
      </c>
      <c r="I15" s="8">
        <v>0.47916666666666663</v>
      </c>
      <c r="J15" s="8">
        <v>0.6263773148148148</v>
      </c>
      <c r="K15" s="8">
        <f>J15-I15</f>
        <v>0.14721064814814822</v>
      </c>
      <c r="L15" s="8">
        <f>K15*100/H15</f>
        <v>0.15829101951413788</v>
      </c>
    </row>
    <row r="16" spans="1:12" ht="12.75">
      <c r="A16" s="6">
        <f>A15+1</f>
        <v>12</v>
      </c>
      <c r="B16" s="7" t="s">
        <v>65</v>
      </c>
      <c r="C16" s="6" t="s">
        <v>66</v>
      </c>
      <c r="D16" s="6" t="s">
        <v>67</v>
      </c>
      <c r="E16" s="6" t="s">
        <v>68</v>
      </c>
      <c r="F16" s="6" t="s">
        <v>32</v>
      </c>
      <c r="G16" s="6">
        <v>104</v>
      </c>
      <c r="H16" s="6">
        <v>104</v>
      </c>
      <c r="I16" s="8">
        <v>0.46527777777777773</v>
      </c>
      <c r="J16" s="8">
        <v>0.6304166666666666</v>
      </c>
      <c r="K16" s="8">
        <f>J16-I16</f>
        <v>0.1651388888888889</v>
      </c>
      <c r="L16" s="8">
        <f>K16*100/H16</f>
        <v>0.15878739316239315</v>
      </c>
    </row>
    <row r="17" spans="1:12" ht="12.75">
      <c r="A17" s="6">
        <f>A16+1</f>
        <v>13</v>
      </c>
      <c r="B17" s="7" t="s">
        <v>69</v>
      </c>
      <c r="C17" s="6" t="s">
        <v>70</v>
      </c>
      <c r="D17" s="6" t="s">
        <v>71</v>
      </c>
      <c r="E17" s="6" t="s">
        <v>72</v>
      </c>
      <c r="F17" s="6" t="s">
        <v>73</v>
      </c>
      <c r="G17" s="6">
        <v>88</v>
      </c>
      <c r="H17" s="6">
        <v>90</v>
      </c>
      <c r="I17" s="8">
        <v>0.47916666666666663</v>
      </c>
      <c r="J17" s="8">
        <v>0.6225578703703704</v>
      </c>
      <c r="K17" s="8">
        <f>J17-I17</f>
        <v>0.14339120370370373</v>
      </c>
      <c r="L17" s="8">
        <f>K17*100/H17</f>
        <v>0.15932355967078193</v>
      </c>
    </row>
    <row r="18" spans="1:12" ht="12.75">
      <c r="A18" s="6">
        <f>A17+1</f>
        <v>14</v>
      </c>
      <c r="B18" s="7" t="s">
        <v>74</v>
      </c>
      <c r="C18" s="6" t="s">
        <v>75</v>
      </c>
      <c r="D18" s="6" t="s">
        <v>76</v>
      </c>
      <c r="E18" s="6" t="s">
        <v>77</v>
      </c>
      <c r="F18" s="6" t="s">
        <v>22</v>
      </c>
      <c r="G18" s="6">
        <v>107</v>
      </c>
      <c r="H18" s="6">
        <v>107</v>
      </c>
      <c r="I18" s="8">
        <v>0.4583333333333333</v>
      </c>
      <c r="J18" s="8">
        <v>0.6291666666666667</v>
      </c>
      <c r="K18" s="8">
        <f>J18-I18</f>
        <v>0.17083333333333334</v>
      </c>
      <c r="L18" s="8">
        <f>K18*100/H18</f>
        <v>0.15965732087227413</v>
      </c>
    </row>
    <row r="19" spans="1:12" ht="12.75">
      <c r="A19" s="6">
        <f>A18+1</f>
        <v>15</v>
      </c>
      <c r="B19" s="7">
        <v>4619</v>
      </c>
      <c r="C19" s="6" t="s">
        <v>78</v>
      </c>
      <c r="D19" s="6" t="s">
        <v>79</v>
      </c>
      <c r="E19" s="6" t="s">
        <v>80</v>
      </c>
      <c r="F19" s="6" t="s">
        <v>81</v>
      </c>
      <c r="G19" s="6">
        <v>112</v>
      </c>
      <c r="H19" s="6">
        <v>114</v>
      </c>
      <c r="I19" s="8">
        <v>0.4583333333333333</v>
      </c>
      <c r="J19" s="8">
        <v>0.6404513888888889</v>
      </c>
      <c r="K19" s="8">
        <f>J19-I19</f>
        <v>0.18211805555555555</v>
      </c>
      <c r="L19" s="8">
        <f>K19*100/H19</f>
        <v>0.15975268031189083</v>
      </c>
    </row>
    <row r="20" spans="1:12" ht="12.75">
      <c r="A20" s="6">
        <f>A19+1</f>
        <v>16</v>
      </c>
      <c r="B20" s="7" t="s">
        <v>82</v>
      </c>
      <c r="C20" s="6" t="s">
        <v>83</v>
      </c>
      <c r="D20" s="6" t="s">
        <v>84</v>
      </c>
      <c r="E20" s="6" t="s">
        <v>85</v>
      </c>
      <c r="F20" s="6" t="s">
        <v>86</v>
      </c>
      <c r="G20" s="6">
        <v>92</v>
      </c>
      <c r="H20" s="6">
        <v>92</v>
      </c>
      <c r="I20" s="8">
        <v>0.47916666666666663</v>
      </c>
      <c r="J20" s="8">
        <v>0.626712962962963</v>
      </c>
      <c r="K20" s="8">
        <f>J20-I20</f>
        <v>0.14754629629629634</v>
      </c>
      <c r="L20" s="8">
        <f>K20*100/H20</f>
        <v>0.1603764090177134</v>
      </c>
    </row>
    <row r="21" spans="1:12" ht="12.75">
      <c r="A21" s="6">
        <f>A20+1</f>
        <v>17</v>
      </c>
      <c r="B21" s="6" t="s">
        <v>87</v>
      </c>
      <c r="C21" s="6" t="s">
        <v>88</v>
      </c>
      <c r="D21" s="6" t="s">
        <v>89</v>
      </c>
      <c r="E21" s="6" t="s">
        <v>90</v>
      </c>
      <c r="F21" s="6" t="s">
        <v>91</v>
      </c>
      <c r="G21" s="6">
        <v>112</v>
      </c>
      <c r="H21" s="6">
        <v>114</v>
      </c>
      <c r="I21" s="8">
        <v>0.4583333333333333</v>
      </c>
      <c r="J21" s="8">
        <v>0.6417476851851852</v>
      </c>
      <c r="K21" s="8">
        <f>J21-I21</f>
        <v>0.1834143518518519</v>
      </c>
      <c r="L21" s="8">
        <f>K21*100/H21</f>
        <v>0.1608897823261859</v>
      </c>
    </row>
    <row r="22" spans="1:12" ht="12.75">
      <c r="A22" s="6">
        <f>A21+1</f>
        <v>18</v>
      </c>
      <c r="B22" s="7" t="s">
        <v>92</v>
      </c>
      <c r="C22" s="6" t="s">
        <v>93</v>
      </c>
      <c r="D22" s="6" t="s">
        <v>94</v>
      </c>
      <c r="E22" s="6" t="s">
        <v>95</v>
      </c>
      <c r="F22" s="6" t="s">
        <v>96</v>
      </c>
      <c r="G22" s="6">
        <v>106</v>
      </c>
      <c r="H22" s="6">
        <v>106</v>
      </c>
      <c r="I22" s="8">
        <v>0.46527777777777773</v>
      </c>
      <c r="J22" s="8">
        <v>0.6363310185185185</v>
      </c>
      <c r="K22" s="8">
        <f>J22-I22</f>
        <v>0.17105324074074074</v>
      </c>
      <c r="L22" s="8">
        <f>K22*100/H22</f>
        <v>0.16137098183088747</v>
      </c>
    </row>
    <row r="23" spans="1:12" ht="12.75">
      <c r="A23" s="6">
        <f>A22+1</f>
        <v>19</v>
      </c>
      <c r="B23" s="7" t="s">
        <v>97</v>
      </c>
      <c r="C23" s="6" t="s">
        <v>98</v>
      </c>
      <c r="D23" s="6" t="s">
        <v>99</v>
      </c>
      <c r="E23" s="6" t="s">
        <v>100</v>
      </c>
      <c r="F23" s="6" t="s">
        <v>22</v>
      </c>
      <c r="G23" s="6">
        <v>88</v>
      </c>
      <c r="H23" s="6">
        <v>89</v>
      </c>
      <c r="I23" s="8">
        <v>0.47916666666666663</v>
      </c>
      <c r="J23" s="8">
        <v>0.6229745370370371</v>
      </c>
      <c r="K23" s="8">
        <f>J23-I23</f>
        <v>0.14380787037037046</v>
      </c>
      <c r="L23" s="8">
        <f>K23*100/H23</f>
        <v>0.16158187682064096</v>
      </c>
    </row>
    <row r="24" spans="1:12" ht="12.75">
      <c r="A24" s="6">
        <f>A23+1</f>
        <v>20</v>
      </c>
      <c r="B24" s="7">
        <v>140</v>
      </c>
      <c r="C24" s="6" t="s">
        <v>101</v>
      </c>
      <c r="D24" s="6" t="s">
        <v>102</v>
      </c>
      <c r="E24" s="6" t="s">
        <v>103</v>
      </c>
      <c r="F24" s="6" t="s">
        <v>104</v>
      </c>
      <c r="G24" s="6">
        <v>97</v>
      </c>
      <c r="H24" s="6">
        <v>97</v>
      </c>
      <c r="I24" s="8">
        <v>0.4722222222222222</v>
      </c>
      <c r="J24" s="8">
        <v>0.6294212962962963</v>
      </c>
      <c r="K24" s="8">
        <f>J24-I24</f>
        <v>0.15719907407407407</v>
      </c>
      <c r="L24" s="8">
        <f>K24*100/H24</f>
        <v>0.16206090110729288</v>
      </c>
    </row>
    <row r="25" spans="1:12" ht="12.75">
      <c r="A25" s="6">
        <f>A24+1</f>
        <v>21</v>
      </c>
      <c r="B25" s="6" t="s">
        <v>105</v>
      </c>
      <c r="C25" s="6" t="s">
        <v>106</v>
      </c>
      <c r="D25" s="6" t="s">
        <v>107</v>
      </c>
      <c r="E25" s="6" t="s">
        <v>108</v>
      </c>
      <c r="F25" s="6" t="s">
        <v>109</v>
      </c>
      <c r="G25" s="6">
        <v>111</v>
      </c>
      <c r="H25" s="6">
        <v>113</v>
      </c>
      <c r="I25" s="8">
        <v>0.4583333333333333</v>
      </c>
      <c r="J25" s="8">
        <v>0.6417476851851852</v>
      </c>
      <c r="K25" s="8">
        <f>J25-I25</f>
        <v>0.1834143518518519</v>
      </c>
      <c r="L25" s="8">
        <f>K25*100/H25</f>
        <v>0.16231358570960344</v>
      </c>
    </row>
    <row r="26" spans="1:12" ht="12.75">
      <c r="A26" s="6">
        <f>A25+1</f>
        <v>22</v>
      </c>
      <c r="B26" s="7">
        <v>165</v>
      </c>
      <c r="C26" s="6" t="s">
        <v>110</v>
      </c>
      <c r="D26" s="6" t="s">
        <v>111</v>
      </c>
      <c r="E26" s="6" t="s">
        <v>112</v>
      </c>
      <c r="F26" s="6" t="s">
        <v>91</v>
      </c>
      <c r="G26" s="6">
        <v>111</v>
      </c>
      <c r="H26" s="6">
        <v>113</v>
      </c>
      <c r="I26" s="8">
        <v>0.4583333333333333</v>
      </c>
      <c r="J26" s="8">
        <v>0.6419097222222223</v>
      </c>
      <c r="K26" s="8">
        <f>J26-I26</f>
        <v>0.183576388888889</v>
      </c>
      <c r="L26" s="8">
        <f>K26*100/H26</f>
        <v>0.1624569813176009</v>
      </c>
    </row>
    <row r="27" spans="1:12" ht="12.75">
      <c r="A27" s="6">
        <f>A26+1</f>
        <v>23</v>
      </c>
      <c r="B27" s="7" t="s">
        <v>113</v>
      </c>
      <c r="C27" s="6" t="s">
        <v>114</v>
      </c>
      <c r="D27" s="6" t="s">
        <v>115</v>
      </c>
      <c r="E27" s="6" t="s">
        <v>116</v>
      </c>
      <c r="F27" s="6" t="s">
        <v>27</v>
      </c>
      <c r="G27" s="6">
        <v>100</v>
      </c>
      <c r="H27" s="6">
        <v>100</v>
      </c>
      <c r="I27" s="8">
        <v>0.4722222222222222</v>
      </c>
      <c r="J27" s="8">
        <v>0.6351851851851852</v>
      </c>
      <c r="K27" s="8">
        <f>J27-I27</f>
        <v>0.16296296296296298</v>
      </c>
      <c r="L27" s="8">
        <f>K27*100/H27</f>
        <v>0.16296296296296298</v>
      </c>
    </row>
    <row r="28" spans="1:12" ht="12.75">
      <c r="A28" s="6">
        <f>A27+1</f>
        <v>24</v>
      </c>
      <c r="B28" s="7">
        <v>1010</v>
      </c>
      <c r="C28" s="6" t="s">
        <v>117</v>
      </c>
      <c r="D28" s="6" t="s">
        <v>118</v>
      </c>
      <c r="E28" s="6" t="s">
        <v>119</v>
      </c>
      <c r="F28" s="6" t="s">
        <v>120</v>
      </c>
      <c r="G28" s="6">
        <v>100</v>
      </c>
      <c r="H28" s="6">
        <v>100</v>
      </c>
      <c r="I28" s="8">
        <v>0.4722222222222222</v>
      </c>
      <c r="J28" s="8">
        <v>0.6355324074074074</v>
      </c>
      <c r="K28" s="8">
        <f>J28-I28</f>
        <v>0.16331018518518514</v>
      </c>
      <c r="L28" s="8">
        <f>K28*100/H28</f>
        <v>0.16331018518518514</v>
      </c>
    </row>
    <row r="29" spans="1:12" ht="12.75">
      <c r="A29" s="6">
        <f>A28+1</f>
        <v>25</v>
      </c>
      <c r="B29" s="7" t="s">
        <v>121</v>
      </c>
      <c r="C29" s="6" t="s">
        <v>122</v>
      </c>
      <c r="D29" s="6" t="s">
        <v>123</v>
      </c>
      <c r="E29" s="6" t="s">
        <v>124</v>
      </c>
      <c r="F29" s="6" t="s">
        <v>73</v>
      </c>
      <c r="G29" s="6">
        <v>102</v>
      </c>
      <c r="H29" s="6">
        <v>102</v>
      </c>
      <c r="I29" s="8">
        <v>0.46527777777777773</v>
      </c>
      <c r="J29" s="8">
        <v>0.6329513888888889</v>
      </c>
      <c r="K29" s="8">
        <f>J29-I29</f>
        <v>0.16767361111111118</v>
      </c>
      <c r="L29" s="8">
        <f>K29*100/H29</f>
        <v>0.16438589324618744</v>
      </c>
    </row>
    <row r="30" spans="1:12" ht="12.75">
      <c r="A30" s="6">
        <f>A29+1</f>
        <v>26</v>
      </c>
      <c r="B30" s="7">
        <v>379</v>
      </c>
      <c r="C30" s="6" t="s">
        <v>125</v>
      </c>
      <c r="D30" s="6" t="s">
        <v>126</v>
      </c>
      <c r="E30" s="6" t="s">
        <v>127</v>
      </c>
      <c r="F30" s="6" t="s">
        <v>91</v>
      </c>
      <c r="G30" s="6">
        <v>114</v>
      </c>
      <c r="H30" s="6">
        <v>114</v>
      </c>
      <c r="I30" s="8">
        <v>0.4583333333333333</v>
      </c>
      <c r="J30" s="8">
        <v>0.6469560185185186</v>
      </c>
      <c r="K30" s="8">
        <f>J30-I30</f>
        <v>0.18862268518518527</v>
      </c>
      <c r="L30" s="8">
        <f>K30*100/H30</f>
        <v>0.1654584957764783</v>
      </c>
    </row>
    <row r="31" spans="1:12" ht="12.75">
      <c r="A31" s="6">
        <f>A30+1</f>
        <v>27</v>
      </c>
      <c r="B31" s="6" t="s">
        <v>128</v>
      </c>
      <c r="C31" s="6" t="s">
        <v>129</v>
      </c>
      <c r="D31" s="6" t="s">
        <v>130</v>
      </c>
      <c r="E31" s="6" t="s">
        <v>131</v>
      </c>
      <c r="F31" s="6" t="s">
        <v>22</v>
      </c>
      <c r="G31" s="6">
        <v>94</v>
      </c>
      <c r="H31" s="6">
        <v>94</v>
      </c>
      <c r="I31" s="8">
        <v>0.47916666666666663</v>
      </c>
      <c r="J31" s="8">
        <v>0.6366087962962963</v>
      </c>
      <c r="K31" s="8">
        <f>J31-I31</f>
        <v>0.15744212962962967</v>
      </c>
      <c r="L31" s="8">
        <f>K31*100/H31</f>
        <v>0.1674916272655635</v>
      </c>
    </row>
    <row r="32" spans="1:12" ht="12.75">
      <c r="A32" s="6">
        <f>A31+1</f>
        <v>28</v>
      </c>
      <c r="B32" s="6" t="s">
        <v>132</v>
      </c>
      <c r="C32" s="6" t="s">
        <v>133</v>
      </c>
      <c r="D32" s="6" t="s">
        <v>134</v>
      </c>
      <c r="E32" s="6" t="s">
        <v>135</v>
      </c>
      <c r="F32" s="6" t="s">
        <v>136</v>
      </c>
      <c r="G32" s="6">
        <v>105</v>
      </c>
      <c r="H32" s="6">
        <v>105</v>
      </c>
      <c r="I32" s="8">
        <v>0.46527777777777773</v>
      </c>
      <c r="J32" s="8">
        <v>0.6416087962962963</v>
      </c>
      <c r="K32" s="8">
        <f>J32-I32</f>
        <v>0.17633101851851857</v>
      </c>
      <c r="L32" s="8">
        <f>K32*100/H32</f>
        <v>0.16793430335097007</v>
      </c>
    </row>
    <row r="33" spans="1:12" ht="12.75">
      <c r="A33" s="6">
        <f>A32+1</f>
        <v>29</v>
      </c>
      <c r="B33" s="7" t="s">
        <v>137</v>
      </c>
      <c r="C33" s="6" t="s">
        <v>138</v>
      </c>
      <c r="D33" s="6" t="s">
        <v>139</v>
      </c>
      <c r="E33" s="6" t="s">
        <v>140</v>
      </c>
      <c r="F33" s="6" t="s">
        <v>141</v>
      </c>
      <c r="G33" s="6">
        <v>91</v>
      </c>
      <c r="H33" s="6">
        <v>91</v>
      </c>
      <c r="I33" s="8">
        <v>0.47916666666666663</v>
      </c>
      <c r="J33" s="8">
        <v>0.6350578703703703</v>
      </c>
      <c r="K33" s="8">
        <f>J33-I33</f>
        <v>0.15589120370370368</v>
      </c>
      <c r="L33" s="8">
        <f>K33*100/H33</f>
        <v>0.17130901505901505</v>
      </c>
    </row>
    <row r="34" spans="1:12" ht="12.75">
      <c r="A34" s="6">
        <f>A33+1</f>
        <v>30</v>
      </c>
      <c r="B34" s="7" t="s">
        <v>142</v>
      </c>
      <c r="C34" s="6" t="s">
        <v>143</v>
      </c>
      <c r="D34" s="6" t="s">
        <v>144</v>
      </c>
      <c r="E34" s="6" t="s">
        <v>145</v>
      </c>
      <c r="F34" s="6" t="s">
        <v>91</v>
      </c>
      <c r="G34" s="6">
        <v>107</v>
      </c>
      <c r="H34" s="6">
        <v>109</v>
      </c>
      <c r="I34" s="8">
        <v>0.4583333333333333</v>
      </c>
      <c r="J34" s="8">
        <v>0.6467939814814815</v>
      </c>
      <c r="K34" s="8">
        <f>J34-I34</f>
        <v>0.18846064814814817</v>
      </c>
      <c r="L34" s="8">
        <f>K34*100/H34</f>
        <v>0.17289967720013594</v>
      </c>
    </row>
    <row r="35" spans="1:12" ht="12.75">
      <c r="A35" s="6">
        <f>A34+1</f>
        <v>31</v>
      </c>
      <c r="B35" s="7" t="s">
        <v>146</v>
      </c>
      <c r="C35" s="6" t="s">
        <v>147</v>
      </c>
      <c r="D35" s="6" t="s">
        <v>148</v>
      </c>
      <c r="E35" s="6" t="s">
        <v>149</v>
      </c>
      <c r="F35" s="6" t="s">
        <v>22</v>
      </c>
      <c r="G35" s="6">
        <v>102</v>
      </c>
      <c r="H35" s="6">
        <v>102</v>
      </c>
      <c r="I35" s="8">
        <v>0.46527777777777773</v>
      </c>
      <c r="J35" s="8">
        <v>0.6497106481481482</v>
      </c>
      <c r="K35" s="8">
        <f>J35-I35</f>
        <v>0.18443287037037043</v>
      </c>
      <c r="L35" s="8">
        <f>K35*100/H35</f>
        <v>0.18081653957879454</v>
      </c>
    </row>
    <row r="36" spans="1:12" ht="12.75">
      <c r="A36" s="6">
        <f>A35+1</f>
        <v>32</v>
      </c>
      <c r="B36" s="7" t="s">
        <v>150</v>
      </c>
      <c r="C36" s="6" t="s">
        <v>151</v>
      </c>
      <c r="D36" s="6" t="s">
        <v>152</v>
      </c>
      <c r="E36" s="6" t="s">
        <v>153</v>
      </c>
      <c r="F36" s="6" t="s">
        <v>22</v>
      </c>
      <c r="G36" s="6">
        <v>113</v>
      </c>
      <c r="H36" s="6">
        <v>113</v>
      </c>
      <c r="I36" s="8">
        <v>0.4583333333333333</v>
      </c>
      <c r="J36" s="8">
        <v>0.6761342592592592</v>
      </c>
      <c r="K36" s="8">
        <f>J36-I36</f>
        <v>0.21780092592592587</v>
      </c>
      <c r="L36" s="8">
        <f>K36*100/H36</f>
        <v>0.19274418223533263</v>
      </c>
    </row>
  </sheetData>
  <sheetProtection selectLockedCells="1" selectUnlockedCells="1"/>
  <mergeCells count="1">
    <mergeCell ref="A2:D2"/>
  </mergeCells>
  <printOptions horizontalCentered="1"/>
  <pageMargins left="0.5902777777777778" right="0.39375" top="1.7652777777777777" bottom="0.63125" header="0" footer="0.39375"/>
  <pageSetup firstPageNumber="1" useFirstPageNumber="1" horizontalDpi="300" verticalDpi="300" orientation="landscape" paperSize="9" scale="62"/>
  <headerFooter alignWithMargins="0">
    <oddHeader>&amp;LWettfahrtleitung: Felix Halberstadt, Carsten Büll
&amp;D   &amp;T&amp;C&amp;"Arial,Fett"&amp;12Segelverein Schwentinemünde e.V.
Kiel - Eckernförde 2013
Ergebnisliste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 Büll</dc:creator>
  <cp:keywords/>
  <dc:description/>
  <cp:lastModifiedBy>Carsten Büll</cp:lastModifiedBy>
  <cp:lastPrinted>2013-09-07T15:21:39Z</cp:lastPrinted>
  <dcterms:created xsi:type="dcterms:W3CDTF">2006-05-05T22:53:24Z</dcterms:created>
  <dcterms:modified xsi:type="dcterms:W3CDTF">2013-09-10T18:59:26Z</dcterms:modified>
  <cp:category/>
  <cp:version/>
  <cp:contentType/>
  <cp:contentStatus/>
  <cp:revision>173</cp:revision>
</cp:coreProperties>
</file>