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62" activeTab="0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'gesamt'!$A$7:$R$7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<sst xmlns="http://schemas.openxmlformats.org/spreadsheetml/2006/main" count="733" uniqueCount="574">
  <si>
    <t xml:space="preserve"> Fördecup 2017</t>
  </si>
  <si>
    <t>Gesamtübersicht</t>
  </si>
  <si>
    <t xml:space="preserve">Die angegebenen Yardstickzahlen dienen nur zur Erstellung der Gruppenwertung. Sie entstammen den einschlägigen Listen für 2017.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</si>
  <si>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</si>
  <si>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</si>
  <si>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</si>
  <si>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</si>
  <si>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</si>
  <si>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</si>
  <si>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</si>
  <si>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</si>
  <si>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</si>
  <si>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</si>
  <si>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</si>
  <si>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</si>
  <si>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</si>
  <si>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</si>
  <si>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</si>
  <si>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</si>
  <si>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</si>
  <si>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Ges</t>
  </si>
  <si>
    <t>felix felicis</t>
  </si>
  <si>
    <t>Klaus Ricklefs</t>
  </si>
  <si>
    <t>SVK</t>
  </si>
  <si>
    <t>Dehler 29 Cruising</t>
  </si>
  <si>
    <t xml:space="preserve">W1: </t>
  </si>
  <si>
    <t>Aerö Rund 1 (*1.5)</t>
  </si>
  <si>
    <t>NIXMITX</t>
  </si>
  <si>
    <t>Sönke Driller</t>
  </si>
  <si>
    <t>WSCG</t>
  </si>
  <si>
    <t>X 412 Mk1</t>
  </si>
  <si>
    <t>W2:</t>
  </si>
  <si>
    <t>Aerö Rund 2</t>
  </si>
  <si>
    <t>needles and pins</t>
  </si>
  <si>
    <t>Ulrich Münker</t>
  </si>
  <si>
    <t>KYC/ASV</t>
  </si>
  <si>
    <t>J-125</t>
  </si>
  <si>
    <t>W3:</t>
  </si>
  <si>
    <t>Aalregatta</t>
  </si>
  <si>
    <t>Teamwork</t>
  </si>
  <si>
    <t>Rasmus Burmeister</t>
  </si>
  <si>
    <t>MSK</t>
  </si>
  <si>
    <t>Jeaneau Sunshine 36</t>
  </si>
  <si>
    <t>W4:</t>
  </si>
  <si>
    <t>24 Stunden- Segeln (*1.5)</t>
  </si>
  <si>
    <t>Ostsee Express</t>
  </si>
  <si>
    <t>Jürgen Frommholz</t>
  </si>
  <si>
    <t>SVS</t>
  </si>
  <si>
    <t>Bavaria 38  3 C</t>
  </si>
  <si>
    <t>W5:</t>
  </si>
  <si>
    <t>Schwentinecup</t>
  </si>
  <si>
    <t>La Paloma</t>
  </si>
  <si>
    <t>Rainer Rehbehn</t>
  </si>
  <si>
    <t>SYC</t>
  </si>
  <si>
    <t>Athena 34</t>
  </si>
  <si>
    <t>W6:</t>
  </si>
  <si>
    <t>RVO Regatta</t>
  </si>
  <si>
    <t>Hinden</t>
  </si>
  <si>
    <t>Jonas Hallberg</t>
  </si>
  <si>
    <t>KYC</t>
  </si>
  <si>
    <t>JPK 10.10</t>
  </si>
  <si>
    <t>W7:</t>
  </si>
  <si>
    <t>Kiel Eckernförde</t>
  </si>
  <si>
    <t>Io</t>
  </si>
  <si>
    <t>Jochen Heinz</t>
  </si>
  <si>
    <t>Luffe 40</t>
  </si>
  <si>
    <t>W8:</t>
  </si>
  <si>
    <t>Stickenhörn Regatta</t>
  </si>
  <si>
    <t>Taffi</t>
  </si>
  <si>
    <t>KYC SG</t>
  </si>
  <si>
    <t>Elan 31</t>
  </si>
  <si>
    <t>W9:</t>
  </si>
  <si>
    <t>Ehrenmal Pokal</t>
  </si>
  <si>
    <t>La Fee</t>
  </si>
  <si>
    <t>Lars Wendt</t>
  </si>
  <si>
    <t>SCE</t>
  </si>
  <si>
    <t>Sunrise 34</t>
  </si>
  <si>
    <t>SUB DIVO</t>
  </si>
  <si>
    <t>Hajo MASSEL</t>
  </si>
  <si>
    <t>SG  Elbe</t>
  </si>
  <si>
    <t>Ventus of Africa</t>
  </si>
  <si>
    <t>Wolf B. Von Bismarck</t>
  </si>
  <si>
    <t>Albin Nova</t>
  </si>
  <si>
    <t>KFC1:</t>
  </si>
  <si>
    <t>YZ bis 91</t>
  </si>
  <si>
    <t>V max</t>
  </si>
  <si>
    <t>Fabian Buhse</t>
  </si>
  <si>
    <t>Minitransat proto 650</t>
  </si>
  <si>
    <t>KFC2:</t>
  </si>
  <si>
    <t>YZ 92 - 97</t>
  </si>
  <si>
    <t>andiamo</t>
  </si>
  <si>
    <t>Matthias Retzlaff</t>
  </si>
  <si>
    <t>WSCW</t>
  </si>
  <si>
    <t>X 99</t>
  </si>
  <si>
    <t>KFC3:</t>
  </si>
  <si>
    <t>YZ 98-103</t>
  </si>
  <si>
    <t>Martha</t>
  </si>
  <si>
    <t>Felix Halberstadt</t>
  </si>
  <si>
    <t>Scanmar 345</t>
  </si>
  <si>
    <t>KFC4:</t>
  </si>
  <si>
    <t>YZ ab 104</t>
  </si>
  <si>
    <t>Alpe Baltica</t>
  </si>
  <si>
    <t>Johann Roider</t>
  </si>
  <si>
    <t>Dufour 34</t>
  </si>
  <si>
    <t>Early Bird</t>
  </si>
  <si>
    <t>Björn Bardowieck</t>
  </si>
  <si>
    <t>HR 29</t>
  </si>
  <si>
    <t>Conviction</t>
  </si>
  <si>
    <t>Christian Lutz</t>
  </si>
  <si>
    <t>WVM</t>
  </si>
  <si>
    <t>Reinke S11</t>
  </si>
  <si>
    <t>Tipitina</t>
  </si>
  <si>
    <t>Thorsten Volkholz</t>
  </si>
  <si>
    <t>Albin Ballad</t>
  </si>
  <si>
    <t>Moshulu</t>
  </si>
  <si>
    <t>Claus Böning</t>
  </si>
  <si>
    <t>CKA</t>
  </si>
  <si>
    <t>Winner 9.50</t>
  </si>
  <si>
    <t>Hanse Lee</t>
  </si>
  <si>
    <t>Alexander Broziat</t>
  </si>
  <si>
    <t>Hanse 415</t>
  </si>
  <si>
    <t>Rujo</t>
  </si>
  <si>
    <t>Jörg Heitmann</t>
  </si>
  <si>
    <t>WSCE</t>
  </si>
  <si>
    <t>H 323 Artekno</t>
  </si>
  <si>
    <t>Faxe</t>
  </si>
  <si>
    <t>Björn Clemen</t>
  </si>
  <si>
    <t>X-332 Sport</t>
  </si>
  <si>
    <t>Lev Sorch</t>
  </si>
  <si>
    <t>Holger Schütze</t>
  </si>
  <si>
    <t>OYC</t>
  </si>
  <si>
    <t>Delta 30</t>
  </si>
  <si>
    <t>LaFee</t>
  </si>
  <si>
    <t>Lars-Sören Wendt</t>
  </si>
  <si>
    <t>Pinguin</t>
  </si>
  <si>
    <t>Ulrich Raguse</t>
  </si>
  <si>
    <t>Bianca 414</t>
  </si>
  <si>
    <t>Xtortion</t>
  </si>
  <si>
    <t>Dr. Stefan Porath</t>
  </si>
  <si>
    <t>X 332</t>
  </si>
  <si>
    <t>Diva</t>
  </si>
  <si>
    <t>Dr. Oliver Brinker</t>
  </si>
  <si>
    <t>Diva 39</t>
  </si>
  <si>
    <t>Max GURGEL</t>
  </si>
  <si>
    <t>XP-44</t>
  </si>
  <si>
    <t>First Smile</t>
  </si>
  <si>
    <t>Thomas Katscher</t>
  </si>
  <si>
    <t>First 300</t>
  </si>
  <si>
    <t>Keep Smiling</t>
  </si>
  <si>
    <t>Ingo Bergmann</t>
  </si>
  <si>
    <t>Lavinia</t>
  </si>
  <si>
    <t>Volkmar Hausberg</t>
  </si>
  <si>
    <t>Grand Soleil 43</t>
  </si>
  <si>
    <t>Holtertipolter</t>
  </si>
  <si>
    <t>Torsten HELMS</t>
  </si>
  <si>
    <t>X-332</t>
  </si>
  <si>
    <t>Husky</t>
  </si>
  <si>
    <t>Hasso Hoffmeister</t>
  </si>
  <si>
    <t>YCB</t>
  </si>
  <si>
    <t>minitransat</t>
  </si>
  <si>
    <t>Sventana</t>
  </si>
  <si>
    <t>Florian Tanger</t>
  </si>
  <si>
    <t>X-79</t>
  </si>
  <si>
    <t>Juxbox</t>
  </si>
  <si>
    <t>Jan Meincke</t>
  </si>
  <si>
    <t>X 382</t>
  </si>
  <si>
    <t>Bajazzo</t>
  </si>
  <si>
    <t>Dirk Lemke</t>
  </si>
  <si>
    <t>Luffe 40.04</t>
  </si>
  <si>
    <t>Pia</t>
  </si>
  <si>
    <t>Armin Brinkmann</t>
  </si>
  <si>
    <t>SGMK</t>
  </si>
  <si>
    <t>Drabant 38</t>
  </si>
  <si>
    <t>Wirbelzopf</t>
  </si>
  <si>
    <t>Dr. Malte Scharffenberg</t>
  </si>
  <si>
    <t>Luffe 43 Top</t>
  </si>
  <si>
    <t>Quattro</t>
  </si>
  <si>
    <t>Klaus-Peter Boock</t>
  </si>
  <si>
    <t>SFS</t>
  </si>
  <si>
    <t>SlowMotion</t>
  </si>
  <si>
    <t>Kai Laparose</t>
  </si>
  <si>
    <t>Freja</t>
  </si>
  <si>
    <t>Rainer GÖRGE</t>
  </si>
  <si>
    <t>SCB</t>
  </si>
  <si>
    <t>Drabant 34</t>
  </si>
  <si>
    <t>Olga</t>
  </si>
  <si>
    <t>Claus KÖHNLEIN</t>
  </si>
  <si>
    <t>Perla Krabs</t>
  </si>
  <si>
    <t>Heiko Schütze</t>
  </si>
  <si>
    <t>Pacer 310</t>
  </si>
  <si>
    <t>Hoppetosse</t>
  </si>
  <si>
    <t>Jörg Hiller</t>
  </si>
  <si>
    <t>Hanse 315</t>
  </si>
  <si>
    <t>Indigo</t>
  </si>
  <si>
    <t>Hans Leitner</t>
  </si>
  <si>
    <t>PTSK</t>
  </si>
  <si>
    <t>Dehler 35 cws</t>
  </si>
  <si>
    <t>Gonzo</t>
  </si>
  <si>
    <t>Jens Becker</t>
  </si>
  <si>
    <t>Albin-Ballad</t>
  </si>
  <si>
    <t>Inferno</t>
  </si>
  <si>
    <t>Arne WULKAU</t>
  </si>
  <si>
    <t>Matcher 31</t>
  </si>
  <si>
    <t>Jan REIMERS</t>
  </si>
  <si>
    <t>Luffe 48</t>
  </si>
  <si>
    <t>Tiro</t>
  </si>
  <si>
    <t>Roland Körfer</t>
  </si>
  <si>
    <t>1. KBV</t>
  </si>
  <si>
    <t>Nordborg 40</t>
  </si>
  <si>
    <t>Fliege</t>
  </si>
  <si>
    <t>Johannes CHRISTOPHERS</t>
  </si>
  <si>
    <t>Kompromix</t>
  </si>
  <si>
    <t>Malte Griem</t>
  </si>
  <si>
    <t>LRV/YCLa</t>
  </si>
  <si>
    <t>Jan Rasp</t>
  </si>
  <si>
    <t>Wolf André Schmidt</t>
  </si>
  <si>
    <t>MVSH</t>
  </si>
  <si>
    <t>J 35</t>
  </si>
  <si>
    <t>Rococo</t>
  </si>
  <si>
    <t>Philipp SCHÖN</t>
  </si>
  <si>
    <t>First 40.7</t>
  </si>
  <si>
    <t>Amelie</t>
  </si>
  <si>
    <t>Meino v. Spreckelsen</t>
  </si>
  <si>
    <t>Bianca 320</t>
  </si>
  <si>
    <t>Ildfluen</t>
  </si>
  <si>
    <t>Dirk HAMMER</t>
  </si>
  <si>
    <t>Spaekhugger</t>
  </si>
  <si>
    <t>Luna Nostra</t>
  </si>
  <si>
    <t>Peter Clausen</t>
  </si>
  <si>
    <t>HYC/MSCN</t>
  </si>
  <si>
    <t>Saare 38</t>
  </si>
  <si>
    <t>Hutig Nok</t>
  </si>
  <si>
    <t>Dr. Reinhard Bleicken</t>
  </si>
  <si>
    <t>Contest 40</t>
  </si>
  <si>
    <t>ALCYONE</t>
  </si>
  <si>
    <t>Thorolt BÖTTGER</t>
  </si>
  <si>
    <t>TO RC</t>
  </si>
  <si>
    <t>Undine</t>
  </si>
  <si>
    <t>Rainer Krage</t>
  </si>
  <si>
    <t>Elan 33</t>
  </si>
  <si>
    <t>X WHY Z</t>
  </si>
  <si>
    <t>Jörg POSTMA</t>
  </si>
  <si>
    <t>YCS</t>
  </si>
  <si>
    <t>Frisia V</t>
  </si>
  <si>
    <t>Dirk Schrage</t>
  </si>
  <si>
    <t>Faurby 393</t>
  </si>
  <si>
    <t>Kruskopp</t>
  </si>
  <si>
    <t>Uwe Giese</t>
  </si>
  <si>
    <t>Dehler36 CWS</t>
  </si>
  <si>
    <t>Emilia</t>
  </si>
  <si>
    <t>Nils-Christian TAMM</t>
  </si>
  <si>
    <t>Etap 28i (KK)</t>
  </si>
  <si>
    <t>Charisma</t>
  </si>
  <si>
    <t>Andreas Stengel</t>
  </si>
  <si>
    <t>TSVS</t>
  </si>
  <si>
    <t>Bavaria 34 Speed</t>
  </si>
  <si>
    <t>Berta</t>
  </si>
  <si>
    <t>Sven Borowiak</t>
  </si>
  <si>
    <t>DZYC</t>
  </si>
  <si>
    <t>Elan 310</t>
  </si>
  <si>
    <t>Daddeldu</t>
  </si>
  <si>
    <t>Carsten Vehrs</t>
  </si>
  <si>
    <t>Dehler 31</t>
  </si>
  <si>
    <t>Jan Rap</t>
  </si>
  <si>
    <t>Wolf Andre Schmidt</t>
  </si>
  <si>
    <t>J / 35</t>
  </si>
  <si>
    <t>La Bonita</t>
  </si>
  <si>
    <t>Thomas Wenzel-Storjohann</t>
  </si>
  <si>
    <t>Luna</t>
  </si>
  <si>
    <t>Jan Löhndorf</t>
  </si>
  <si>
    <t>Helmsman 31</t>
  </si>
  <si>
    <t>Müsli</t>
  </si>
  <si>
    <t>Hans-Hermann Hintz</t>
  </si>
  <si>
    <t>CB 370</t>
  </si>
  <si>
    <t>Never Blue</t>
  </si>
  <si>
    <t>Andrea Raschke-Holtorf</t>
  </si>
  <si>
    <t>Luffe 43</t>
  </si>
  <si>
    <t>Schlittsohr</t>
  </si>
  <si>
    <t>Andreas Schlitt</t>
  </si>
  <si>
    <t>J / 109</t>
  </si>
  <si>
    <t>Trigon</t>
  </si>
  <si>
    <t>Erhard von Lange</t>
  </si>
  <si>
    <t>Bavaria 36 Cr</t>
  </si>
  <si>
    <t>Oh Nass is</t>
  </si>
  <si>
    <t>Dietrich CLEMENS</t>
  </si>
  <si>
    <t>Abraxas</t>
  </si>
  <si>
    <t>Dr. Gundula Miksch</t>
  </si>
  <si>
    <t>Anna</t>
  </si>
  <si>
    <t>Hans Nehlsen</t>
  </si>
  <si>
    <t>SVFr</t>
  </si>
  <si>
    <t>IF-Boot</t>
  </si>
  <si>
    <t>Desmodus</t>
  </si>
  <si>
    <t>Florian Kuhrt</t>
  </si>
  <si>
    <t>Winner 9</t>
  </si>
  <si>
    <t>Emma</t>
  </si>
  <si>
    <t>Frank Nagel</t>
  </si>
  <si>
    <t>ASG</t>
  </si>
  <si>
    <t>Elvström 32</t>
  </si>
  <si>
    <t>Hangover 2</t>
  </si>
  <si>
    <t>Georg Herling</t>
  </si>
  <si>
    <t>Dehler 37 cws</t>
  </si>
  <si>
    <t>JOTWEDE</t>
  </si>
  <si>
    <t>Hans-Peter Sommer</t>
  </si>
  <si>
    <t>KYCD</t>
  </si>
  <si>
    <t>Slup</t>
  </si>
  <si>
    <t>Longo Mai</t>
  </si>
  <si>
    <t>Thomas Jung</t>
  </si>
  <si>
    <t>Comfortina 35</t>
  </si>
  <si>
    <t>Luisa</t>
  </si>
  <si>
    <t>Andreas Ehlert</t>
  </si>
  <si>
    <t>Margrietha</t>
  </si>
  <si>
    <t>Maike Holland</t>
  </si>
  <si>
    <t>S30 SK</t>
  </si>
  <si>
    <t>Princess of Sea</t>
  </si>
  <si>
    <t>Dr. Volker Müller</t>
  </si>
  <si>
    <t>Bavaria 40</t>
  </si>
  <si>
    <t>puravida</t>
  </si>
  <si>
    <t>Rainer Möbius</t>
  </si>
  <si>
    <t>BSV</t>
  </si>
  <si>
    <t>X 342</t>
  </si>
  <si>
    <t>Sprotte von Kiel</t>
  </si>
  <si>
    <t>German Frank</t>
  </si>
  <si>
    <t>Bianca 107</t>
  </si>
  <si>
    <t>Sula Nebouxii</t>
  </si>
  <si>
    <t>Bodo Krause-Traudes</t>
  </si>
  <si>
    <t>Maxi 909</t>
  </si>
  <si>
    <t>Tendrel</t>
  </si>
  <si>
    <t>Jens Jansen</t>
  </si>
  <si>
    <t>Hanse 342</t>
  </si>
  <si>
    <t>Weltruf</t>
  </si>
  <si>
    <t>Jan Vollmeyer</t>
  </si>
  <si>
    <t>Ballad Klub</t>
  </si>
  <si>
    <t>Ach &amp; Krach</t>
  </si>
  <si>
    <t>Frank ABRAHAM</t>
  </si>
  <si>
    <t>Kein</t>
  </si>
  <si>
    <t>Bakke 26</t>
  </si>
  <si>
    <t>Achat</t>
  </si>
  <si>
    <t>Thomas EWALD</t>
  </si>
  <si>
    <t>FSC</t>
  </si>
  <si>
    <t>Hanseat 70</t>
  </si>
  <si>
    <t>Alba</t>
  </si>
  <si>
    <t>Jürgen MENNINGER</t>
  </si>
  <si>
    <t>Grand Soleil 46.3</t>
  </si>
  <si>
    <t>ALBATROS</t>
  </si>
  <si>
    <t>Jens KAMINSKI</t>
  </si>
  <si>
    <t>Lufthansa HH</t>
  </si>
  <si>
    <t>ELAN 31</t>
  </si>
  <si>
    <t>Ashagena</t>
  </si>
  <si>
    <t>Gerhard HINRICHS</t>
  </si>
  <si>
    <t>Büsumer SV</t>
  </si>
  <si>
    <t>Amel Maramu</t>
  </si>
  <si>
    <t>BABETTE</t>
  </si>
  <si>
    <t>Erik BRAUER</t>
  </si>
  <si>
    <t>PLATU 25 OD</t>
  </si>
  <si>
    <t>BACAJU</t>
  </si>
  <si>
    <t>Michael SCHULZ</t>
  </si>
  <si>
    <t>Sun Odyssey 37</t>
  </si>
  <si>
    <t>Baghira</t>
  </si>
  <si>
    <t>Ullrich DOEBLER</t>
  </si>
  <si>
    <t>Sail-Lollipop</t>
  </si>
  <si>
    <t>Maxi 800</t>
  </si>
  <si>
    <t>Baltic V</t>
  </si>
  <si>
    <t>Janine BLÖHDORN</t>
  </si>
  <si>
    <t>Bee Jay</t>
  </si>
  <si>
    <t>Hanna Friederike SIEBERT</t>
  </si>
  <si>
    <t>SHE</t>
  </si>
  <si>
    <t>Regattayacht</t>
  </si>
  <si>
    <t>BLOND 24</t>
  </si>
  <si>
    <t>Oliver LEU</t>
  </si>
  <si>
    <t>SV Heiligenhafen</t>
  </si>
  <si>
    <t>Seascape 24</t>
  </si>
  <si>
    <t>Blues</t>
  </si>
  <si>
    <t>Christian PRIEN</t>
  </si>
  <si>
    <t>Boa Vida</t>
  </si>
  <si>
    <t>Olaf PETZOLDT</t>
  </si>
  <si>
    <t>Comfortina 38</t>
  </si>
  <si>
    <t>Centaur</t>
  </si>
  <si>
    <t>Sönke KREFT</t>
  </si>
  <si>
    <t>Sweden Yachts 34</t>
  </si>
  <si>
    <t>CHRIS</t>
  </si>
  <si>
    <t>Philip KANKELFITZ</t>
  </si>
  <si>
    <t>Ansa 42</t>
  </si>
  <si>
    <t>Deneb</t>
  </si>
  <si>
    <t>Joachim OSTERTAG</t>
  </si>
  <si>
    <t>Neustädter SV</t>
  </si>
  <si>
    <t>Endorphin</t>
  </si>
  <si>
    <t>Ralph LUCKWALDT</t>
  </si>
  <si>
    <t>Burger SV</t>
  </si>
  <si>
    <t>BBR 31</t>
  </si>
  <si>
    <t>eXtrafast</t>
  </si>
  <si>
    <t>Gisela BUECHTING</t>
  </si>
  <si>
    <t>HSSC</t>
  </si>
  <si>
    <t>X-412</t>
  </si>
  <si>
    <t>fluxus</t>
  </si>
  <si>
    <t>Andreas LEUCHT</t>
  </si>
  <si>
    <t>DRS</t>
  </si>
  <si>
    <t>Sunbeam 36.1</t>
  </si>
  <si>
    <t>Förde Sprotte</t>
  </si>
  <si>
    <t>Peter BECKMANN</t>
  </si>
  <si>
    <t>TuSpo</t>
  </si>
  <si>
    <t>Fri</t>
  </si>
  <si>
    <t>Wolfgang PFEIL</t>
  </si>
  <si>
    <t>Himol</t>
  </si>
  <si>
    <t>Thomas HIMSTEDT</t>
  </si>
  <si>
    <t>Hanse 371</t>
  </si>
  <si>
    <t>HSH Nordbank</t>
  </si>
  <si>
    <t>Nils GRAF</t>
  </si>
  <si>
    <t>Iphigenie</t>
  </si>
  <si>
    <t>Andreas NEBELIN</t>
  </si>
  <si>
    <t>IF-Boat</t>
  </si>
  <si>
    <t>Isabeau</t>
  </si>
  <si>
    <t>Andreas KREFT</t>
  </si>
  <si>
    <t>Isolde</t>
  </si>
  <si>
    <t>Friedhelm MEYER ZUR HEYDE</t>
  </si>
  <si>
    <t>Delphia 40</t>
  </si>
  <si>
    <t>Joel</t>
  </si>
  <si>
    <t>Siegfried HAHN</t>
  </si>
  <si>
    <t>Jeanneau 32i</t>
  </si>
  <si>
    <t>just add sunshine...</t>
  </si>
  <si>
    <t>Christoph BLOCK</t>
  </si>
  <si>
    <t>Westfalia Arnsberg</t>
  </si>
  <si>
    <t>Seascape 18</t>
  </si>
  <si>
    <t>JUX</t>
  </si>
  <si>
    <t>Bernt-Andreas Gustav BRESSE</t>
  </si>
  <si>
    <t>J/24</t>
  </si>
  <si>
    <t>KATHENA X</t>
  </si>
  <si>
    <t>Frank NÄGELE</t>
  </si>
  <si>
    <t>kiri von borby</t>
  </si>
  <si>
    <t>Lutz Erik DR KOCH</t>
  </si>
  <si>
    <t>grinde</t>
  </si>
  <si>
    <t>Koillinen</t>
  </si>
  <si>
    <t>Sven JOHNSON</t>
  </si>
  <si>
    <t>Kranich</t>
  </si>
  <si>
    <t>Ralf ALJES</t>
  </si>
  <si>
    <t>Elan 410</t>
  </si>
  <si>
    <t>La Sorpresa</t>
  </si>
  <si>
    <t>Frank SCHÄFER</t>
  </si>
  <si>
    <t>Lille Tasia</t>
  </si>
  <si>
    <t>Sven EHMKE</t>
  </si>
  <si>
    <t>Lucie</t>
  </si>
  <si>
    <t>Ulrich HÜNERHOFF</t>
  </si>
  <si>
    <t>Elan E5</t>
  </si>
  <si>
    <t>Maike</t>
  </si>
  <si>
    <t>Oliver GRANDT</t>
  </si>
  <si>
    <t>MAJUTI</t>
  </si>
  <si>
    <t>Hans-Jürgen SCHAUENBURG</t>
  </si>
  <si>
    <t>YCLa</t>
  </si>
  <si>
    <t>Hallberg Rassy 46</t>
  </si>
  <si>
    <t>Muffe</t>
  </si>
  <si>
    <t>Hans KÖNIG</t>
  </si>
  <si>
    <t>Murmel</t>
  </si>
  <si>
    <t>Johann-Christoph ALSEN</t>
  </si>
  <si>
    <t>Team 8</t>
  </si>
  <si>
    <t>Mytilus</t>
  </si>
  <si>
    <t>Christian KUSCHE</t>
  </si>
  <si>
    <t>PELLPOT</t>
  </si>
  <si>
    <t>Ralf KROEGER</t>
  </si>
  <si>
    <t>Granada 27</t>
  </si>
  <si>
    <t>Pik Dame</t>
  </si>
  <si>
    <t>Malte BÄZNER</t>
  </si>
  <si>
    <t>Rennschnecke</t>
  </si>
  <si>
    <t>Fritz SCHAARSCHMIDT</t>
  </si>
  <si>
    <t>Folkeboot</t>
  </si>
  <si>
    <t>Satan</t>
  </si>
  <si>
    <t>Christian BLENCKNER</t>
  </si>
  <si>
    <t>Luffe 37</t>
  </si>
  <si>
    <t>Skrållan</t>
  </si>
  <si>
    <t>Beate KEIL</t>
  </si>
  <si>
    <t>Lady Helmsman II</t>
  </si>
  <si>
    <t>Sleipnir</t>
  </si>
  <si>
    <t>Patrick SCHMIDT</t>
  </si>
  <si>
    <t>J/80</t>
  </si>
  <si>
    <t>Smaragd</t>
  </si>
  <si>
    <t>Michael SUXSTORF</t>
  </si>
  <si>
    <t>Smiley</t>
  </si>
  <si>
    <t>Lars MERSCHMANN</t>
  </si>
  <si>
    <t>-</t>
  </si>
  <si>
    <t xml:space="preserve">Bavaria 33 </t>
  </si>
  <si>
    <t>Snert</t>
  </si>
  <si>
    <t>Frank KLIMMEK</t>
  </si>
  <si>
    <t>ohne</t>
  </si>
  <si>
    <t>Sole Sole</t>
  </si>
  <si>
    <t>Holger ROHLFS</t>
  </si>
  <si>
    <t>C34</t>
  </si>
  <si>
    <t>Solveig</t>
  </si>
  <si>
    <t>Horst HAUSCHILD</t>
  </si>
  <si>
    <t>YC "vento se dare"</t>
  </si>
  <si>
    <t>Bavaria 38 cruiser</t>
  </si>
  <si>
    <t>Sunrise</t>
  </si>
  <si>
    <t>Martin WISCHMANN</t>
  </si>
  <si>
    <t>Svss</t>
  </si>
  <si>
    <t>TIWANA</t>
  </si>
  <si>
    <t>Walter KEMLEIN</t>
  </si>
  <si>
    <t>Dufour 325</t>
  </si>
  <si>
    <t>Trinity</t>
  </si>
  <si>
    <t>Klaus Robert von WALDOW</t>
  </si>
  <si>
    <t>X-99</t>
  </si>
  <si>
    <t>ULLA</t>
  </si>
  <si>
    <t>Alexandra KOLB</t>
  </si>
  <si>
    <t>MYC Neustadt</t>
  </si>
  <si>
    <t>HR 43</t>
  </si>
  <si>
    <t>Veloa D</t>
  </si>
  <si>
    <t>Karl WEHRMANN</t>
  </si>
  <si>
    <t>WiN</t>
  </si>
  <si>
    <t>Ralf FRERIX</t>
  </si>
  <si>
    <t>NRV</t>
  </si>
  <si>
    <t>Hanse 320</t>
  </si>
  <si>
    <t>Xenia</t>
  </si>
  <si>
    <t>Bodo BIEDERMANN</t>
  </si>
  <si>
    <t>Bavaria 30 C</t>
  </si>
  <si>
    <t>Yanka</t>
  </si>
  <si>
    <t>Ralf DETHLEFS</t>
  </si>
  <si>
    <t>Optima 92</t>
  </si>
  <si>
    <t>zukunft Meer</t>
  </si>
  <si>
    <t>Manfred ROERS</t>
  </si>
  <si>
    <t>RV Rendsburg</t>
  </si>
  <si>
    <t>Team8 Boot</t>
  </si>
  <si>
    <t>Klaus REICHENBERGER</t>
  </si>
  <si>
    <t>Dehler 38 C</t>
  </si>
  <si>
    <t>Achim BRÜNNING</t>
  </si>
  <si>
    <t>Judel/Vrolijk 52</t>
  </si>
  <si>
    <t>Thorsten SCHABLINSKI</t>
  </si>
  <si>
    <t>Arnis</t>
  </si>
  <si>
    <t>Paul CASDORFF</t>
  </si>
  <si>
    <t>Andrews 56</t>
  </si>
  <si>
    <t>Frl.Smilla</t>
  </si>
  <si>
    <t>Holger Magnus</t>
  </si>
  <si>
    <t>Fairwind</t>
  </si>
  <si>
    <t>Bernd Lemm</t>
  </si>
  <si>
    <t>Dehler 32</t>
  </si>
  <si>
    <t>Imp</t>
  </si>
  <si>
    <t>Stefan Landtau</t>
  </si>
  <si>
    <t>Platu 25</t>
  </si>
  <si>
    <t>Inspiration</t>
  </si>
  <si>
    <t>Sven Borchert</t>
  </si>
  <si>
    <t>HSC</t>
  </si>
  <si>
    <t>One Off</t>
  </si>
  <si>
    <t>Tina 4</t>
  </si>
  <si>
    <t>Dr. Gorch Stegen</t>
  </si>
  <si>
    <t>X 119</t>
  </si>
  <si>
    <t>Alfried</t>
  </si>
  <si>
    <t>Florian Schwakenberg</t>
  </si>
  <si>
    <t>Elan31</t>
  </si>
  <si>
    <t xml:space="preserve"> Fördecup 2016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</si>
  <si>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</si>
  <si>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</si>
  <si>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</si>
  <si>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</si>
  <si>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Gesamt</t>
  </si>
  <si>
    <t>Fördecup 2016</t>
  </si>
  <si>
    <t>Auswertung:</t>
  </si>
  <si>
    <t>Nach Yardstick- Gruppen</t>
  </si>
  <si>
    <t>Aeroerund 1</t>
  </si>
  <si>
    <t>Aeroerund 2</t>
  </si>
  <si>
    <t>24 Stunden</t>
  </si>
  <si>
    <t>Kiel-Eckernförde</t>
  </si>
  <si>
    <t>Stickenhörn</t>
  </si>
  <si>
    <t>SVK Ausklang</t>
  </si>
  <si>
    <t>Just do it</t>
  </si>
  <si>
    <t>Nauck, Daniel</t>
  </si>
  <si>
    <t>YCBG</t>
  </si>
  <si>
    <t>x 99</t>
  </si>
  <si>
    <t>Harp8</t>
  </si>
  <si>
    <t>one off</t>
  </si>
  <si>
    <t>equinox</t>
  </si>
  <si>
    <t>X 79</t>
  </si>
  <si>
    <t>Vela</t>
  </si>
  <si>
    <t>First 35s5</t>
  </si>
  <si>
    <t>Tabaluga</t>
  </si>
  <si>
    <t>Bavaria 37  7/8</t>
  </si>
  <si>
    <t>Joachim Harpprecht</t>
  </si>
  <si>
    <t xml:space="preserve"> Rüdiger Lukoschuss</t>
  </si>
  <si>
    <t>Kai Hoffmann-Wülfing</t>
  </si>
  <si>
    <t>Uwe Berendes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</si>
</sst>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Alignment="0" applyProtection="0"/>
    <xf numFmtId="9" fontId="0" fillId="0" borderId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NumberFormat="1" applyFill="1" applyBorder="1" applyAlignment="1">
      <alignment horizontal="center"/>
    </xf>
    <xf numFmtId="0" fontId="20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 horizontal="right"/>
      <protection hidden="1" locked="0"/>
    </xf>
    <xf numFmtId="0" fontId="26" fillId="0" borderId="0" xfId="0" applyNumberFormat="1" applyFont="1" applyAlignment="1" applyProtection="1">
      <alignment/>
      <protection hidden="1" locked="0"/>
    </xf>
    <xf numFmtId="0" fontId="26" fillId="0" borderId="0" xfId="0" applyNumberFormat="1" applyFont="1" applyAlignment="1" applyProtection="1">
      <alignment horizontal="right"/>
      <protection hidden="1" locked="0"/>
    </xf>
    <xf numFmtId="0" fontId="26" fillId="0" borderId="0" xfId="0" applyNumberFormat="1" applyFont="1" applyFill="1" applyAlignment="1" applyProtection="1">
      <alignment horizontal="left"/>
      <protection hidden="1" locked="0"/>
    </xf>
    <xf numFmtId="0" fontId="26" fillId="0" borderId="0" xfId="0" applyNumberFormat="1" applyFont="1" applyAlignment="1" applyProtection="1">
      <alignment horizontal="left"/>
      <protection hidden="1" locked="0"/>
    </xf>
    <xf numFmtId="2" fontId="26" fillId="0" borderId="0" xfId="0" applyNumberFormat="1" applyFont="1" applyAlignment="1" applyProtection="1">
      <alignment horizontal="left"/>
      <protection hidden="1" locked="0"/>
    </xf>
    <xf numFmtId="0" fontId="18" fillId="0" borderId="0" xfId="0" applyFont="1" applyAlignment="1" applyProtection="1">
      <alignment/>
      <protection hidden="1" locked="0"/>
    </xf>
    <xf numFmtId="0" fontId="18" fillId="0" borderId="0" xfId="0" applyFont="1" applyAlignment="1" applyProtection="1">
      <alignment horizontal="right"/>
      <protection hidden="1" locked="0"/>
    </xf>
    <xf numFmtId="0" fontId="18" fillId="0" borderId="0" xfId="0" applyFont="1" applyFill="1" applyAlignment="1" applyProtection="1">
      <alignment horizontal="left"/>
      <protection hidden="1" locked="0"/>
    </xf>
    <xf numFmtId="0" fontId="18" fillId="0" borderId="0" xfId="0" applyFont="1" applyAlignment="1" applyProtection="1">
      <alignment horizontal="left"/>
      <protection hidden="1" locked="0"/>
    </xf>
    <xf numFmtId="2" fontId="18" fillId="0" borderId="0" xfId="0" applyNumberFormat="1" applyFont="1" applyAlignment="1" applyProtection="1">
      <alignment horizontal="left"/>
      <protection hidden="1" locked="0"/>
    </xf>
    <xf numFmtId="0" fontId="27" fillId="0" borderId="0" xfId="0" applyFont="1" applyBorder="1" applyAlignment="1" applyProtection="1">
      <alignment/>
      <protection hidden="1" locked="0"/>
    </xf>
    <xf numFmtId="0" fontId="28" fillId="0" borderId="0" xfId="0" applyFont="1" applyBorder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 locked="0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/>
      <protection hidden="1" locked="0"/>
    </xf>
    <xf numFmtId="0" fontId="26" fillId="0" borderId="0" xfId="0" applyFont="1" applyAlignment="1" applyProtection="1">
      <alignment horizontal="left"/>
      <protection hidden="1" locked="0"/>
    </xf>
    <xf numFmtId="0" fontId="26" fillId="0" borderId="0" xfId="0" applyFont="1" applyFill="1" applyAlignment="1" applyProtection="1">
      <alignment horizontal="right"/>
      <protection hidden="1" locked="0"/>
    </xf>
    <xf numFmtId="0" fontId="26" fillId="0" borderId="0" xfId="0" applyFont="1" applyFill="1" applyAlignment="1" applyProtection="1">
      <alignment horizontal="left"/>
      <protection hidden="1" locked="0"/>
    </xf>
    <xf numFmtId="0" fontId="28" fillId="0" borderId="0" xfId="0" applyNumberFormat="1" applyFont="1" applyBorder="1" applyAlignment="1" applyProtection="1">
      <alignment horizontal="left"/>
      <protection hidden="1" locked="0"/>
    </xf>
    <xf numFmtId="2" fontId="28" fillId="0" borderId="0" xfId="0" applyNumberFormat="1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/>
    </xf>
    <xf numFmtId="0" fontId="30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 locked="0"/>
    </xf>
    <xf numFmtId="0" fontId="25" fillId="0" borderId="0" xfId="0" applyFont="1" applyBorder="1" applyAlignment="1" applyProtection="1">
      <alignment/>
      <protection hidden="1" locked="0"/>
    </xf>
    <xf numFmtId="0" fontId="32" fillId="0" borderId="0" xfId="0" applyFont="1" applyAlignment="1" applyProtection="1">
      <alignment horizontal="left"/>
      <protection hidden="1" locked="0"/>
    </xf>
    <xf numFmtId="0" fontId="32" fillId="0" borderId="0" xfId="0" applyFont="1" applyAlignment="1" applyProtection="1">
      <alignment/>
      <protection hidden="1" locked="0"/>
    </xf>
    <xf numFmtId="0" fontId="23" fillId="0" borderId="0" xfId="0" applyFont="1" applyAlignment="1">
      <alignment horizontal="center" textRotation="90"/>
    </xf>
    <xf numFmtId="0" fontId="0" fillId="0" borderId="0" xfId="0" applyFill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0" xfId="0" applyFont="1" applyAlignment="1">
      <alignment vertical="top"/>
    </xf>
    <xf numFmtId="0" fontId="0" fillId="0" borderId="1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 1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 1" xfId="52"/>
    <cellStyle name="Überschrift 2" xfId="53"/>
    <cellStyle name="Überschrift 3" xfId="54"/>
    <cellStyle name="Überschrift 4" xfId="55"/>
    <cellStyle name="Überschrift 5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190500</xdr:rowOff>
    </xdr:from>
    <xdr:to>
      <xdr:col>22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485775"/>
          <a:ext cx="12001500" cy="6667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74"/>
  <sheetViews>
    <sheetView tabSelected="1" zoomScale="90" zoomScaleNormal="90" workbookViewId="0" topLeftCell="A1">
      <selection activeCell="C12" sqref="C12"/>
    </sheetView>
  </sheetViews>
  <sheetFormatPr defaultColWidth="11.421875" defaultRowHeight="12.75"/>
  <cols>
    <col min="1" max="1" width="5.8515625" style="1" customWidth="1"/>
    <col min="2" max="2" width="19.57421875" style="2" customWidth="1"/>
    <col min="3" max="3" width="31.8515625" style="0" customWidth="1"/>
    <col min="4" max="4" width="13.8515625" style="0" customWidth="1"/>
    <col min="5" max="5" width="5.7109375" style="1" customWidth="1"/>
    <col min="6" max="6" width="21.57421875" style="0" customWidth="1"/>
    <col min="7" max="7" width="1.421875" style="0" customWidth="1"/>
    <col min="8" max="9" width="4.421875" style="3" customWidth="1"/>
    <col min="10" max="12" width="4.7109375" style="3" customWidth="1"/>
    <col min="13" max="14" width="4.7109375" style="4" customWidth="1"/>
    <col min="15" max="15" width="4.00390625" style="4" customWidth="1"/>
    <col min="16" max="18" width="5.28125" style="4" customWidth="1"/>
    <col min="19" max="19" width="7.57421875" style="5" customWidth="1"/>
    <col min="20" max="20" width="8.00390625" style="0" customWidth="1"/>
    <col min="21" max="16384" width="8.7109375" style="0" customWidth="1"/>
  </cols>
  <sheetData>
    <row r="1" spans="1:19" s="9" customFormat="1" ht="23.2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5"/>
    </row>
    <row r="2" spans="1:12" s="5" customFormat="1" ht="15.75">
      <c r="A2" s="12"/>
      <c r="B2" s="13"/>
      <c r="E2" s="12"/>
      <c r="H2" s="12"/>
      <c r="I2" s="12"/>
      <c r="J2" s="12"/>
      <c r="K2" s="12"/>
      <c r="L2" s="12"/>
    </row>
    <row r="3" spans="2:18" ht="15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</row>
    <row r="4" spans="2:18" ht="15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</row>
    <row r="5" ht="15.75">
      <c r="B5" s="2" t="s">
        <v>4</v>
      </c>
    </row>
    <row r="7" spans="1:20" ht="15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5" t="s">
        <v>15</v>
      </c>
      <c r="N7" s="25" t="s">
        <v>16</v>
      </c>
      <c r="O7" s="24" t="s">
        <v>17</v>
      </c>
      <c r="P7" s="24" t="s">
        <v>18</v>
      </c>
      <c r="Q7" s="24" t="s">
        <v>19</v>
      </c>
      <c r="R7" s="25" t="s">
        <v>20</v>
      </c>
      <c r="T7" s="5"/>
    </row>
    <row r="8" spans="1:22" ht="15.75">
      <c r="A8" s="19">
        <f>RANK(R8,$R$8:$R$173,0)</f>
        <v>1</v>
      </c>
      <c r="B8" s="26" t="s">
        <v>21</v>
      </c>
      <c r="C8" s="26" t="s">
        <v>22</v>
      </c>
      <c r="D8" s="26" t="s">
        <v>23</v>
      </c>
      <c r="E8" s="19">
        <v>101</v>
      </c>
      <c r="F8" s="26" t="s">
        <v>24</v>
      </c>
      <c r="G8" s="26"/>
      <c r="H8" s="19">
        <v>15</v>
      </c>
      <c r="I8" s="19">
        <v>20</v>
      </c>
      <c r="J8" s="19"/>
      <c r="K8" s="19"/>
      <c r="L8" s="19">
        <v>20</v>
      </c>
      <c r="M8" s="19">
        <v>20</v>
      </c>
      <c r="N8" s="19">
        <v>19</v>
      </c>
      <c r="O8" s="19">
        <v>20</v>
      </c>
      <c r="P8" s="19">
        <v>19</v>
      </c>
      <c r="Q8" s="19"/>
      <c r="R8" s="26">
        <f>H8*1.5+I8+J8+K8*1.5+L8+M8+N8+O8+P8+Q8</f>
        <v>140.5</v>
      </c>
      <c r="T8" s="5" t="s">
        <v>25</v>
      </c>
      <c r="U8" s="27" t="s">
        <v>26</v>
      </c>
      <c r="V8" s="28"/>
    </row>
    <row r="9" spans="1:22" ht="15.75">
      <c r="A9" s="19">
        <f aca="true" t="shared" si="0" ref="A9:A72">RANK(R9,$R$8:$R$173,0)</f>
        <v>2</v>
      </c>
      <c r="B9" s="26" t="s">
        <v>27</v>
      </c>
      <c r="C9" s="26" t="s">
        <v>28</v>
      </c>
      <c r="D9" s="26" t="s">
        <v>29</v>
      </c>
      <c r="E9" s="19">
        <v>87</v>
      </c>
      <c r="F9" s="26" t="s">
        <v>30</v>
      </c>
      <c r="G9" s="26"/>
      <c r="H9" s="19">
        <v>1</v>
      </c>
      <c r="I9" s="19">
        <v>11</v>
      </c>
      <c r="J9" s="19">
        <v>1</v>
      </c>
      <c r="K9" s="19"/>
      <c r="L9" s="19">
        <v>18</v>
      </c>
      <c r="M9" s="19">
        <v>16</v>
      </c>
      <c r="N9" s="19">
        <v>18</v>
      </c>
      <c r="O9" s="19">
        <v>16</v>
      </c>
      <c r="P9" s="19">
        <v>13</v>
      </c>
      <c r="Q9" s="19"/>
      <c r="R9" s="26">
        <f aca="true" t="shared" si="1" ref="R9:R72">H9*1.5+I9+J9+K9*1.5+L9+M9+N9+O9+P9+Q9</f>
        <v>94.5</v>
      </c>
      <c r="T9" s="5" t="s">
        <v>31</v>
      </c>
      <c r="U9" s="29" t="s">
        <v>32</v>
      </c>
      <c r="V9" s="29"/>
    </row>
    <row r="10" spans="1:22" ht="15.75">
      <c r="A10" s="19">
        <f t="shared" si="0"/>
        <v>3</v>
      </c>
      <c r="B10" s="32" t="s">
        <v>45</v>
      </c>
      <c r="C10" s="26" t="s">
        <v>46</v>
      </c>
      <c r="D10" s="26" t="s">
        <v>47</v>
      </c>
      <c r="E10" s="19">
        <v>92</v>
      </c>
      <c r="F10" s="26" t="s">
        <v>48</v>
      </c>
      <c r="G10" s="26"/>
      <c r="H10" s="33"/>
      <c r="I10" s="33"/>
      <c r="J10" s="33"/>
      <c r="K10" s="33"/>
      <c r="L10" s="33">
        <v>17</v>
      </c>
      <c r="M10" s="33">
        <v>18</v>
      </c>
      <c r="N10" s="33">
        <v>16</v>
      </c>
      <c r="O10" s="33">
        <v>18</v>
      </c>
      <c r="P10" s="33">
        <v>11</v>
      </c>
      <c r="Q10" s="33"/>
      <c r="R10" s="26">
        <f t="shared" si="1"/>
        <v>80</v>
      </c>
      <c r="S10"/>
      <c r="T10" s="30" t="s">
        <v>37</v>
      </c>
      <c r="U10" s="29" t="s">
        <v>38</v>
      </c>
      <c r="V10" s="29"/>
    </row>
    <row r="11" spans="1:22" ht="15.75">
      <c r="A11" s="19">
        <f t="shared" si="0"/>
        <v>4</v>
      </c>
      <c r="B11" s="26" t="s">
        <v>63</v>
      </c>
      <c r="C11" s="26" t="s">
        <v>64</v>
      </c>
      <c r="D11" s="26" t="s">
        <v>41</v>
      </c>
      <c r="E11" s="19">
        <v>88</v>
      </c>
      <c r="F11" s="26" t="s">
        <v>65</v>
      </c>
      <c r="G11" s="26"/>
      <c r="H11" s="19">
        <v>7</v>
      </c>
      <c r="I11" s="19">
        <v>10</v>
      </c>
      <c r="J11" s="19">
        <v>5</v>
      </c>
      <c r="K11" s="19"/>
      <c r="L11" s="19"/>
      <c r="M11" s="19"/>
      <c r="N11" s="19">
        <v>15</v>
      </c>
      <c r="O11" s="19">
        <v>17</v>
      </c>
      <c r="P11" s="19">
        <v>16</v>
      </c>
      <c r="Q11" s="19"/>
      <c r="R11" s="26">
        <f t="shared" si="1"/>
        <v>73.5</v>
      </c>
      <c r="S11"/>
      <c r="T11" s="5" t="s">
        <v>43</v>
      </c>
      <c r="U11" s="31" t="s">
        <v>44</v>
      </c>
      <c r="V11" s="29"/>
    </row>
    <row r="12" spans="1:23" s="34" customFormat="1" ht="15.75">
      <c r="A12" s="19">
        <f t="shared" si="0"/>
        <v>5</v>
      </c>
      <c r="B12" s="26" t="s">
        <v>33</v>
      </c>
      <c r="C12" s="26" t="s">
        <v>34</v>
      </c>
      <c r="D12" s="26" t="s">
        <v>35</v>
      </c>
      <c r="E12" s="19">
        <v>78</v>
      </c>
      <c r="F12" s="26" t="s">
        <v>36</v>
      </c>
      <c r="G12" s="26"/>
      <c r="H12" s="19">
        <v>19</v>
      </c>
      <c r="I12" s="19">
        <v>16</v>
      </c>
      <c r="J12" s="19">
        <v>18</v>
      </c>
      <c r="K12" s="19"/>
      <c r="L12" s="19"/>
      <c r="M12" s="19"/>
      <c r="N12" s="19"/>
      <c r="O12" s="19"/>
      <c r="P12" s="19"/>
      <c r="Q12" s="19"/>
      <c r="R12" s="26">
        <f t="shared" si="1"/>
        <v>62.5</v>
      </c>
      <c r="S12" s="5"/>
      <c r="T12" s="5" t="s">
        <v>49</v>
      </c>
      <c r="U12" s="29" t="s">
        <v>50</v>
      </c>
      <c r="V12" s="29"/>
      <c r="W12" s="29"/>
    </row>
    <row r="13" spans="1:21" ht="15.75">
      <c r="A13" s="19">
        <f t="shared" si="0"/>
        <v>6</v>
      </c>
      <c r="B13" s="26" t="s">
        <v>90</v>
      </c>
      <c r="C13" s="26" t="s">
        <v>91</v>
      </c>
      <c r="D13" s="26" t="s">
        <v>92</v>
      </c>
      <c r="E13" s="19">
        <v>91</v>
      </c>
      <c r="F13" s="26" t="s">
        <v>93</v>
      </c>
      <c r="G13" s="26"/>
      <c r="H13" s="19">
        <v>1</v>
      </c>
      <c r="I13" s="19">
        <v>9</v>
      </c>
      <c r="J13" s="19"/>
      <c r="K13" s="19"/>
      <c r="L13" s="19">
        <v>19</v>
      </c>
      <c r="M13" s="19"/>
      <c r="N13" s="19"/>
      <c r="O13" s="19">
        <v>14</v>
      </c>
      <c r="P13" s="19">
        <v>15</v>
      </c>
      <c r="Q13" s="19"/>
      <c r="R13" s="26">
        <f t="shared" si="1"/>
        <v>58.5</v>
      </c>
      <c r="T13" s="5" t="s">
        <v>55</v>
      </c>
      <c r="U13" s="29" t="s">
        <v>56</v>
      </c>
    </row>
    <row r="14" spans="1:22" ht="15.75">
      <c r="A14" s="19">
        <f t="shared" si="0"/>
        <v>7</v>
      </c>
      <c r="B14" s="26" t="s">
        <v>39</v>
      </c>
      <c r="C14" s="26" t="s">
        <v>40</v>
      </c>
      <c r="D14" s="26" t="s">
        <v>41</v>
      </c>
      <c r="E14" s="19">
        <v>99</v>
      </c>
      <c r="F14" s="26" t="s">
        <v>42</v>
      </c>
      <c r="G14" s="26"/>
      <c r="H14" s="19">
        <v>1</v>
      </c>
      <c r="I14" s="19">
        <v>0</v>
      </c>
      <c r="J14" s="19">
        <v>1</v>
      </c>
      <c r="K14" s="19">
        <v>14</v>
      </c>
      <c r="L14" s="19">
        <v>15</v>
      </c>
      <c r="M14" s="19">
        <v>14</v>
      </c>
      <c r="N14" s="19"/>
      <c r="O14" s="19"/>
      <c r="P14" s="19">
        <v>3</v>
      </c>
      <c r="Q14" s="19"/>
      <c r="R14" s="26">
        <f t="shared" si="1"/>
        <v>55.5</v>
      </c>
      <c r="T14" s="5" t="s">
        <v>61</v>
      </c>
      <c r="U14" s="29" t="s">
        <v>62</v>
      </c>
      <c r="V14" s="29"/>
    </row>
    <row r="15" spans="1:23" ht="15.75">
      <c r="A15" s="19">
        <f t="shared" si="0"/>
        <v>8</v>
      </c>
      <c r="B15" s="38" t="s">
        <v>77</v>
      </c>
      <c r="C15" s="38" t="s">
        <v>78</v>
      </c>
      <c r="D15" s="38" t="s">
        <v>79</v>
      </c>
      <c r="E15" s="39">
        <v>101</v>
      </c>
      <c r="F15" s="38"/>
      <c r="G15" s="26"/>
      <c r="H15" s="33">
        <v>1</v>
      </c>
      <c r="I15" s="33">
        <v>1</v>
      </c>
      <c r="J15" s="33">
        <v>1</v>
      </c>
      <c r="K15" s="33"/>
      <c r="L15" s="33"/>
      <c r="M15" s="33">
        <v>15</v>
      </c>
      <c r="N15" s="33">
        <v>12</v>
      </c>
      <c r="O15" s="33">
        <v>15</v>
      </c>
      <c r="P15" s="33"/>
      <c r="Q15" s="33"/>
      <c r="R15" s="26">
        <f t="shared" si="1"/>
        <v>45.5</v>
      </c>
      <c r="T15" s="5" t="s">
        <v>66</v>
      </c>
      <c r="U15" s="35" t="s">
        <v>67</v>
      </c>
      <c r="V15" s="36"/>
      <c r="W15" s="36"/>
    </row>
    <row r="16" spans="1:23" s="34" customFormat="1" ht="15.75">
      <c r="A16" s="19">
        <f t="shared" si="0"/>
        <v>9</v>
      </c>
      <c r="B16" s="26" t="s">
        <v>51</v>
      </c>
      <c r="C16" s="26" t="s">
        <v>52</v>
      </c>
      <c r="D16" s="26" t="s">
        <v>53</v>
      </c>
      <c r="E16" s="19">
        <v>99</v>
      </c>
      <c r="F16" s="26" t="s">
        <v>54</v>
      </c>
      <c r="G16" s="26"/>
      <c r="H16" s="19">
        <v>14</v>
      </c>
      <c r="I16" s="19">
        <v>4</v>
      </c>
      <c r="J16" s="19"/>
      <c r="K16" s="19"/>
      <c r="L16" s="19"/>
      <c r="M16" s="19">
        <v>19</v>
      </c>
      <c r="N16" s="19"/>
      <c r="O16" s="19"/>
      <c r="P16" s="19"/>
      <c r="Q16" s="19"/>
      <c r="R16" s="26">
        <f t="shared" si="1"/>
        <v>44</v>
      </c>
      <c r="S16"/>
      <c r="T16" s="5" t="s">
        <v>71</v>
      </c>
      <c r="U16" s="29" t="s">
        <v>72</v>
      </c>
      <c r="V16"/>
      <c r="W16" s="36"/>
    </row>
    <row r="17" spans="1:23" ht="15.75">
      <c r="A17" s="19">
        <f t="shared" si="0"/>
        <v>10</v>
      </c>
      <c r="B17" s="26" t="s">
        <v>57</v>
      </c>
      <c r="C17" s="26" t="s">
        <v>58</v>
      </c>
      <c r="D17" s="26" t="s">
        <v>59</v>
      </c>
      <c r="E17" s="19">
        <v>89</v>
      </c>
      <c r="F17" s="26" t="s">
        <v>60</v>
      </c>
      <c r="G17" s="26"/>
      <c r="H17" s="19">
        <v>20</v>
      </c>
      <c r="I17" s="19">
        <v>13</v>
      </c>
      <c r="J17" s="19"/>
      <c r="K17" s="19"/>
      <c r="L17" s="19"/>
      <c r="M17" s="19"/>
      <c r="N17" s="19"/>
      <c r="O17" s="19"/>
      <c r="P17" s="19"/>
      <c r="Q17" s="19"/>
      <c r="R17" s="26">
        <f t="shared" si="1"/>
        <v>43</v>
      </c>
      <c r="W17" s="34"/>
    </row>
    <row r="18" spans="1:21" ht="15.75">
      <c r="A18" s="19">
        <f t="shared" si="0"/>
        <v>11</v>
      </c>
      <c r="B18" s="26" t="s">
        <v>68</v>
      </c>
      <c r="C18" s="26" t="s">
        <v>69</v>
      </c>
      <c r="D18" s="26" t="s">
        <v>59</v>
      </c>
      <c r="E18" s="19">
        <v>98</v>
      </c>
      <c r="F18" s="26" t="s">
        <v>70</v>
      </c>
      <c r="G18" s="37"/>
      <c r="H18" s="33">
        <v>1</v>
      </c>
      <c r="I18" s="33">
        <v>1</v>
      </c>
      <c r="J18" s="33">
        <v>1</v>
      </c>
      <c r="K18" s="33"/>
      <c r="L18" s="33">
        <v>16</v>
      </c>
      <c r="M18" s="33">
        <v>13</v>
      </c>
      <c r="N18" s="33">
        <v>4</v>
      </c>
      <c r="O18" s="33"/>
      <c r="P18" s="33">
        <v>4</v>
      </c>
      <c r="Q18" s="33"/>
      <c r="R18" s="26">
        <f t="shared" si="1"/>
        <v>40.5</v>
      </c>
      <c r="T18" s="5" t="s">
        <v>83</v>
      </c>
      <c r="U18" t="s">
        <v>84</v>
      </c>
    </row>
    <row r="19" spans="1:23" s="34" customFormat="1" ht="15.75">
      <c r="A19" s="19">
        <f t="shared" si="0"/>
        <v>12</v>
      </c>
      <c r="B19" s="32" t="s">
        <v>128</v>
      </c>
      <c r="C19" s="26" t="s">
        <v>129</v>
      </c>
      <c r="D19" s="26" t="s">
        <v>130</v>
      </c>
      <c r="E19" s="19">
        <v>107</v>
      </c>
      <c r="F19" s="26" t="s">
        <v>131</v>
      </c>
      <c r="G19" s="26"/>
      <c r="H19" s="33"/>
      <c r="I19" s="33"/>
      <c r="J19" s="33"/>
      <c r="K19" s="33"/>
      <c r="L19" s="33"/>
      <c r="M19" s="33"/>
      <c r="N19" s="33">
        <v>20</v>
      </c>
      <c r="O19" s="33">
        <v>19</v>
      </c>
      <c r="P19" s="33"/>
      <c r="Q19" s="33"/>
      <c r="R19" s="26">
        <f t="shared" si="1"/>
        <v>39</v>
      </c>
      <c r="S19" s="5"/>
      <c r="T19" s="5" t="s">
        <v>88</v>
      </c>
      <c r="U19" t="s">
        <v>89</v>
      </c>
      <c r="W19"/>
    </row>
    <row r="20" spans="1:21" ht="15.75">
      <c r="A20" s="19">
        <f t="shared" si="0"/>
        <v>13</v>
      </c>
      <c r="B20" s="26" t="s">
        <v>145</v>
      </c>
      <c r="C20" s="26" t="s">
        <v>146</v>
      </c>
      <c r="D20" s="26" t="s">
        <v>23</v>
      </c>
      <c r="E20" s="19">
        <v>99</v>
      </c>
      <c r="F20" s="26" t="s">
        <v>147</v>
      </c>
      <c r="G20" s="26"/>
      <c r="H20" s="19">
        <v>12</v>
      </c>
      <c r="I20" s="19">
        <v>1</v>
      </c>
      <c r="J20" s="19"/>
      <c r="K20" s="19"/>
      <c r="L20" s="19"/>
      <c r="M20" s="19"/>
      <c r="N20" s="19"/>
      <c r="O20" s="19"/>
      <c r="P20" s="19">
        <v>18</v>
      </c>
      <c r="Q20" s="19"/>
      <c r="R20" s="26">
        <f t="shared" si="1"/>
        <v>37</v>
      </c>
      <c r="T20" s="5" t="s">
        <v>94</v>
      </c>
      <c r="U20" s="34" t="s">
        <v>95</v>
      </c>
    </row>
    <row r="21" spans="1:21" ht="15.75">
      <c r="A21" s="19">
        <f t="shared" si="0"/>
        <v>14</v>
      </c>
      <c r="B21" s="26" t="s">
        <v>73</v>
      </c>
      <c r="C21" s="26" t="s">
        <v>74</v>
      </c>
      <c r="D21" s="26" t="s">
        <v>75</v>
      </c>
      <c r="E21" s="19">
        <v>100</v>
      </c>
      <c r="F21" s="26" t="s">
        <v>76</v>
      </c>
      <c r="G21" s="26"/>
      <c r="H21" s="19">
        <v>17</v>
      </c>
      <c r="I21" s="19">
        <v>8</v>
      </c>
      <c r="J21" s="19"/>
      <c r="K21" s="19"/>
      <c r="L21" s="19"/>
      <c r="M21" s="19"/>
      <c r="N21" s="19"/>
      <c r="O21" s="19"/>
      <c r="P21" s="19"/>
      <c r="Q21" s="19"/>
      <c r="R21" s="26">
        <f t="shared" si="1"/>
        <v>33.5</v>
      </c>
      <c r="T21" s="5" t="s">
        <v>99</v>
      </c>
      <c r="U21" s="34" t="s">
        <v>100</v>
      </c>
    </row>
    <row r="22" spans="1:18" ht="15.75">
      <c r="A22" s="19">
        <f t="shared" si="0"/>
        <v>15</v>
      </c>
      <c r="B22" s="32" t="s">
        <v>80</v>
      </c>
      <c r="C22" s="26" t="s">
        <v>81</v>
      </c>
      <c r="D22" s="26"/>
      <c r="E22" s="19">
        <v>103</v>
      </c>
      <c r="F22" s="26" t="s">
        <v>82</v>
      </c>
      <c r="G22" s="26"/>
      <c r="H22" s="33"/>
      <c r="I22" s="33"/>
      <c r="J22" s="33"/>
      <c r="K22" s="33">
        <v>20</v>
      </c>
      <c r="L22" s="33"/>
      <c r="M22" s="33"/>
      <c r="N22" s="33"/>
      <c r="O22" s="33"/>
      <c r="P22" s="33"/>
      <c r="Q22" s="33"/>
      <c r="R22" s="26">
        <f t="shared" si="1"/>
        <v>30</v>
      </c>
    </row>
    <row r="23" spans="1:18" ht="15.75">
      <c r="A23" s="19">
        <f t="shared" si="0"/>
        <v>16</v>
      </c>
      <c r="B23" s="26" t="s">
        <v>85</v>
      </c>
      <c r="C23" s="26" t="s">
        <v>86</v>
      </c>
      <c r="D23" s="26" t="s">
        <v>53</v>
      </c>
      <c r="E23" s="19">
        <v>92</v>
      </c>
      <c r="F23" s="26" t="s">
        <v>87</v>
      </c>
      <c r="G23" s="37"/>
      <c r="H23" s="33">
        <v>3</v>
      </c>
      <c r="I23" s="33">
        <v>1</v>
      </c>
      <c r="J23" s="33"/>
      <c r="K23" s="33">
        <v>16</v>
      </c>
      <c r="L23" s="33"/>
      <c r="M23" s="33"/>
      <c r="N23" s="33"/>
      <c r="O23" s="33"/>
      <c r="P23" s="33"/>
      <c r="Q23" s="33"/>
      <c r="R23" s="26">
        <f t="shared" si="1"/>
        <v>29.5</v>
      </c>
    </row>
    <row r="24" spans="1:18" ht="15.75">
      <c r="A24" s="19">
        <f t="shared" si="0"/>
        <v>17</v>
      </c>
      <c r="B24" s="26" t="s">
        <v>96</v>
      </c>
      <c r="C24" s="26" t="s">
        <v>97</v>
      </c>
      <c r="D24" s="26" t="s">
        <v>47</v>
      </c>
      <c r="E24" s="19">
        <v>98</v>
      </c>
      <c r="F24" s="26" t="s">
        <v>98</v>
      </c>
      <c r="G24" s="26"/>
      <c r="H24" s="19">
        <v>10</v>
      </c>
      <c r="I24" s="19">
        <v>3</v>
      </c>
      <c r="J24" s="19">
        <v>11</v>
      </c>
      <c r="K24" s="19"/>
      <c r="L24" s="19"/>
      <c r="M24" s="19"/>
      <c r="N24" s="19"/>
      <c r="O24" s="19"/>
      <c r="P24" s="19"/>
      <c r="Q24" s="19"/>
      <c r="R24" s="26">
        <f t="shared" si="1"/>
        <v>29</v>
      </c>
    </row>
    <row r="25" spans="1:18" ht="15.75">
      <c r="A25" s="19">
        <f t="shared" si="0"/>
        <v>18</v>
      </c>
      <c r="B25" s="32" t="s">
        <v>101</v>
      </c>
      <c r="C25" s="26" t="s">
        <v>102</v>
      </c>
      <c r="D25" s="26" t="s">
        <v>59</v>
      </c>
      <c r="E25" s="19">
        <v>95</v>
      </c>
      <c r="F25" s="26" t="s">
        <v>103</v>
      </c>
      <c r="G25" s="26"/>
      <c r="H25" s="33"/>
      <c r="I25" s="33"/>
      <c r="J25" s="33"/>
      <c r="K25" s="33">
        <v>19</v>
      </c>
      <c r="L25" s="33"/>
      <c r="M25" s="33"/>
      <c r="N25" s="33"/>
      <c r="O25" s="33"/>
      <c r="P25" s="33"/>
      <c r="Q25" s="33"/>
      <c r="R25" s="26">
        <f t="shared" si="1"/>
        <v>28.5</v>
      </c>
    </row>
    <row r="26" spans="1:18" ht="15.75">
      <c r="A26" s="19">
        <f t="shared" si="0"/>
        <v>19</v>
      </c>
      <c r="B26" s="26" t="s">
        <v>227</v>
      </c>
      <c r="C26" s="26" t="s">
        <v>228</v>
      </c>
      <c r="D26" s="26" t="s">
        <v>229</v>
      </c>
      <c r="E26" s="19">
        <v>92</v>
      </c>
      <c r="F26" s="26" t="s">
        <v>230</v>
      </c>
      <c r="G26" s="26"/>
      <c r="H26" s="33">
        <v>1</v>
      </c>
      <c r="I26" s="33">
        <v>5</v>
      </c>
      <c r="J26" s="33"/>
      <c r="K26" s="33"/>
      <c r="L26" s="33"/>
      <c r="M26" s="33"/>
      <c r="N26" s="33"/>
      <c r="O26" s="33">
        <v>13</v>
      </c>
      <c r="P26" s="33">
        <v>8</v>
      </c>
      <c r="Q26" s="33"/>
      <c r="R26" s="26">
        <f t="shared" si="1"/>
        <v>27.5</v>
      </c>
    </row>
    <row r="27" spans="1:18" ht="15.75">
      <c r="A27" s="19">
        <f t="shared" si="0"/>
        <v>20</v>
      </c>
      <c r="B27" s="32" t="s">
        <v>107</v>
      </c>
      <c r="C27" s="26" t="s">
        <v>108</v>
      </c>
      <c r="D27" s="26" t="s">
        <v>109</v>
      </c>
      <c r="E27" s="19">
        <v>112</v>
      </c>
      <c r="F27" s="26" t="s">
        <v>110</v>
      </c>
      <c r="G27" s="26"/>
      <c r="H27" s="33"/>
      <c r="I27" s="33"/>
      <c r="J27" s="33"/>
      <c r="K27" s="33">
        <v>18</v>
      </c>
      <c r="L27" s="33"/>
      <c r="M27" s="33"/>
      <c r="N27" s="33"/>
      <c r="O27" s="33"/>
      <c r="P27" s="33"/>
      <c r="Q27" s="33"/>
      <c r="R27" s="26">
        <f t="shared" si="1"/>
        <v>27</v>
      </c>
    </row>
    <row r="28" spans="1:18" ht="15.75">
      <c r="A28" s="19">
        <f t="shared" si="0"/>
        <v>20</v>
      </c>
      <c r="B28" s="26" t="s">
        <v>104</v>
      </c>
      <c r="C28" s="26" t="s">
        <v>105</v>
      </c>
      <c r="D28" s="26" t="s">
        <v>23</v>
      </c>
      <c r="E28" s="19">
        <v>111</v>
      </c>
      <c r="F28" s="26" t="s">
        <v>106</v>
      </c>
      <c r="G28" s="26"/>
      <c r="H28" s="19">
        <v>18</v>
      </c>
      <c r="I28" s="19">
        <v>0</v>
      </c>
      <c r="J28" s="19"/>
      <c r="K28" s="19"/>
      <c r="L28" s="19"/>
      <c r="M28" s="19"/>
      <c r="N28" s="19"/>
      <c r="O28" s="19"/>
      <c r="P28" s="19"/>
      <c r="Q28" s="19"/>
      <c r="R28" s="26">
        <f t="shared" si="1"/>
        <v>27</v>
      </c>
    </row>
    <row r="29" spans="1:18" ht="15.75">
      <c r="A29" s="19">
        <f t="shared" si="0"/>
        <v>22</v>
      </c>
      <c r="B29" s="32" t="s">
        <v>111</v>
      </c>
      <c r="C29" s="26" t="s">
        <v>112</v>
      </c>
      <c r="D29" s="26" t="s">
        <v>23</v>
      </c>
      <c r="E29" s="19">
        <v>107</v>
      </c>
      <c r="F29" s="26" t="s">
        <v>113</v>
      </c>
      <c r="G29" s="26"/>
      <c r="H29" s="33"/>
      <c r="I29" s="33"/>
      <c r="J29" s="33"/>
      <c r="K29" s="33">
        <v>17</v>
      </c>
      <c r="L29" s="33"/>
      <c r="M29" s="33"/>
      <c r="N29" s="33"/>
      <c r="O29" s="33"/>
      <c r="P29" s="33"/>
      <c r="Q29" s="33"/>
      <c r="R29" s="26">
        <f t="shared" si="1"/>
        <v>25.5</v>
      </c>
    </row>
    <row r="30" spans="1:18" ht="15.75">
      <c r="A30" s="19">
        <f t="shared" si="0"/>
        <v>23</v>
      </c>
      <c r="B30" s="26" t="s">
        <v>114</v>
      </c>
      <c r="C30" s="26" t="s">
        <v>115</v>
      </c>
      <c r="D30" s="26" t="s">
        <v>116</v>
      </c>
      <c r="E30" s="19">
        <v>104</v>
      </c>
      <c r="F30" s="26" t="s">
        <v>117</v>
      </c>
      <c r="G30" s="26"/>
      <c r="H30" s="19">
        <v>16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26">
        <f t="shared" si="1"/>
        <v>25</v>
      </c>
    </row>
    <row r="31" spans="1:18" ht="15.75">
      <c r="A31" s="19">
        <f t="shared" si="0"/>
        <v>24</v>
      </c>
      <c r="B31" s="32" t="s">
        <v>118</v>
      </c>
      <c r="C31" s="26" t="s">
        <v>119</v>
      </c>
      <c r="D31" s="26" t="s">
        <v>109</v>
      </c>
      <c r="E31" s="19">
        <v>87</v>
      </c>
      <c r="F31" s="26" t="s">
        <v>120</v>
      </c>
      <c r="G31" s="26"/>
      <c r="H31" s="33"/>
      <c r="I31" s="33"/>
      <c r="J31" s="33"/>
      <c r="K31" s="33">
        <v>15</v>
      </c>
      <c r="L31" s="33"/>
      <c r="M31" s="33"/>
      <c r="N31" s="33"/>
      <c r="O31" s="33"/>
      <c r="P31" s="33"/>
      <c r="Q31" s="33"/>
      <c r="R31" s="26">
        <f t="shared" si="1"/>
        <v>22.5</v>
      </c>
    </row>
    <row r="32" spans="1:18" ht="15.75">
      <c r="A32" s="19">
        <f t="shared" si="0"/>
        <v>25</v>
      </c>
      <c r="B32" s="26" t="s">
        <v>140</v>
      </c>
      <c r="C32" s="26" t="s">
        <v>141</v>
      </c>
      <c r="D32" s="26" t="s">
        <v>109</v>
      </c>
      <c r="E32" s="19">
        <v>92</v>
      </c>
      <c r="F32" s="26" t="s">
        <v>142</v>
      </c>
      <c r="G32" s="26"/>
      <c r="H32" s="19">
        <v>1</v>
      </c>
      <c r="I32" s="19">
        <v>1</v>
      </c>
      <c r="J32" s="19"/>
      <c r="K32" s="19"/>
      <c r="L32" s="19"/>
      <c r="M32" s="19">
        <v>17</v>
      </c>
      <c r="N32" s="19"/>
      <c r="O32" s="19"/>
      <c r="P32" s="19">
        <v>2</v>
      </c>
      <c r="Q32" s="19"/>
      <c r="R32" s="26">
        <f t="shared" si="1"/>
        <v>21.5</v>
      </c>
    </row>
    <row r="33" spans="1:18" ht="15.75">
      <c r="A33" s="19">
        <f t="shared" si="0"/>
        <v>25</v>
      </c>
      <c r="B33" s="26" t="s">
        <v>121</v>
      </c>
      <c r="C33" s="26" t="s">
        <v>122</v>
      </c>
      <c r="D33" s="26" t="s">
        <v>123</v>
      </c>
      <c r="E33" s="19">
        <v>104</v>
      </c>
      <c r="F33" s="26" t="s">
        <v>124</v>
      </c>
      <c r="G33" s="26"/>
      <c r="H33" s="19">
        <v>13</v>
      </c>
      <c r="I33" s="19">
        <v>1</v>
      </c>
      <c r="J33" s="19">
        <v>1</v>
      </c>
      <c r="K33" s="19"/>
      <c r="L33" s="19"/>
      <c r="M33" s="19"/>
      <c r="N33" s="19"/>
      <c r="O33" s="19"/>
      <c r="P33" s="19"/>
      <c r="Q33" s="19"/>
      <c r="R33" s="26">
        <f t="shared" si="1"/>
        <v>21.5</v>
      </c>
    </row>
    <row r="34" spans="1:18" ht="15.75">
      <c r="A34" s="19">
        <f t="shared" si="0"/>
        <v>27</v>
      </c>
      <c r="B34" s="26" t="s">
        <v>179</v>
      </c>
      <c r="C34" s="26" t="s">
        <v>180</v>
      </c>
      <c r="D34" s="26" t="s">
        <v>53</v>
      </c>
      <c r="E34" s="19">
        <v>105</v>
      </c>
      <c r="F34" s="26" t="s">
        <v>117</v>
      </c>
      <c r="G34" s="26"/>
      <c r="H34" s="19">
        <v>8</v>
      </c>
      <c r="I34" s="19">
        <v>1</v>
      </c>
      <c r="J34" s="19">
        <v>1</v>
      </c>
      <c r="K34" s="19"/>
      <c r="L34" s="19"/>
      <c r="M34" s="19"/>
      <c r="N34" s="19"/>
      <c r="O34" s="19"/>
      <c r="P34" s="19">
        <v>7</v>
      </c>
      <c r="Q34" s="19"/>
      <c r="R34" s="26">
        <f t="shared" si="1"/>
        <v>21</v>
      </c>
    </row>
    <row r="35" spans="1:18" ht="15.75">
      <c r="A35" s="19">
        <f t="shared" si="0"/>
        <v>28</v>
      </c>
      <c r="B35" s="26" t="s">
        <v>125</v>
      </c>
      <c r="C35" s="26" t="s">
        <v>126</v>
      </c>
      <c r="D35" s="26" t="s">
        <v>23</v>
      </c>
      <c r="E35" s="19">
        <v>90</v>
      </c>
      <c r="F35" s="26" t="s">
        <v>127</v>
      </c>
      <c r="G35" s="26"/>
      <c r="H35" s="19">
        <v>1</v>
      </c>
      <c r="I35" s="19">
        <v>19</v>
      </c>
      <c r="J35" s="19"/>
      <c r="K35" s="19"/>
      <c r="L35" s="19"/>
      <c r="M35" s="19"/>
      <c r="N35" s="19"/>
      <c r="O35" s="19"/>
      <c r="P35" s="19"/>
      <c r="Q35" s="19"/>
      <c r="R35" s="26">
        <f t="shared" si="1"/>
        <v>20.5</v>
      </c>
    </row>
    <row r="36" spans="1:18" ht="15.75">
      <c r="A36" s="19">
        <f t="shared" si="0"/>
        <v>28</v>
      </c>
      <c r="B36" s="26" t="s">
        <v>211</v>
      </c>
      <c r="C36" s="26" t="s">
        <v>212</v>
      </c>
      <c r="D36" s="26" t="s">
        <v>213</v>
      </c>
      <c r="E36" s="19">
        <v>93</v>
      </c>
      <c r="F36" s="26" t="s">
        <v>139</v>
      </c>
      <c r="G36" s="26"/>
      <c r="H36" s="19">
        <v>1</v>
      </c>
      <c r="I36" s="19">
        <v>7</v>
      </c>
      <c r="J36" s="19"/>
      <c r="K36" s="19"/>
      <c r="L36" s="19"/>
      <c r="M36" s="19"/>
      <c r="N36" s="19"/>
      <c r="O36" s="19"/>
      <c r="P36" s="19">
        <v>12</v>
      </c>
      <c r="Q36" s="19"/>
      <c r="R36" s="26">
        <f t="shared" si="1"/>
        <v>20.5</v>
      </c>
    </row>
    <row r="37" spans="1:18" ht="15.75">
      <c r="A37" s="19">
        <f t="shared" si="0"/>
        <v>30</v>
      </c>
      <c r="B37" s="38" t="s">
        <v>132</v>
      </c>
      <c r="C37" s="38" t="s">
        <v>133</v>
      </c>
      <c r="D37" s="38" t="s">
        <v>75</v>
      </c>
      <c r="E37" s="39">
        <v>100</v>
      </c>
      <c r="F37" s="38" t="s">
        <v>76</v>
      </c>
      <c r="G37" s="26"/>
      <c r="H37" s="33"/>
      <c r="I37" s="33"/>
      <c r="J37" s="33">
        <v>20</v>
      </c>
      <c r="K37" s="33"/>
      <c r="L37" s="33"/>
      <c r="M37" s="33"/>
      <c r="N37" s="33"/>
      <c r="O37" s="33"/>
      <c r="P37" s="33"/>
      <c r="Q37" s="33"/>
      <c r="R37" s="26">
        <f t="shared" si="1"/>
        <v>20</v>
      </c>
    </row>
    <row r="38" spans="1:18" ht="15.75">
      <c r="A38" s="19">
        <f t="shared" si="0"/>
        <v>30</v>
      </c>
      <c r="B38" s="26" t="s">
        <v>134</v>
      </c>
      <c r="C38" s="26" t="s">
        <v>135</v>
      </c>
      <c r="D38" s="26" t="s">
        <v>59</v>
      </c>
      <c r="E38" s="19">
        <v>93</v>
      </c>
      <c r="F38" s="26" t="s">
        <v>136</v>
      </c>
      <c r="G38" s="26"/>
      <c r="H38" s="19">
        <v>4</v>
      </c>
      <c r="I38" s="19">
        <v>14</v>
      </c>
      <c r="J38" s="19"/>
      <c r="K38" s="19"/>
      <c r="L38" s="19"/>
      <c r="M38" s="19"/>
      <c r="N38" s="19"/>
      <c r="O38" s="19"/>
      <c r="P38" s="19"/>
      <c r="Q38" s="19"/>
      <c r="R38" s="26">
        <f t="shared" si="1"/>
        <v>20</v>
      </c>
    </row>
    <row r="39" spans="1:18" ht="15.75">
      <c r="A39" s="19">
        <f t="shared" si="0"/>
        <v>30</v>
      </c>
      <c r="B39" s="26" t="s">
        <v>537</v>
      </c>
      <c r="C39" s="26" t="s">
        <v>538</v>
      </c>
      <c r="D39" s="26" t="s">
        <v>109</v>
      </c>
      <c r="E39" s="19">
        <v>87</v>
      </c>
      <c r="F39" s="26" t="s">
        <v>539</v>
      </c>
      <c r="G39" s="26"/>
      <c r="H39" s="19">
        <v>0</v>
      </c>
      <c r="I39" s="19">
        <v>0</v>
      </c>
      <c r="J39" s="19"/>
      <c r="K39" s="19"/>
      <c r="L39" s="19"/>
      <c r="M39" s="19"/>
      <c r="N39" s="19"/>
      <c r="O39" s="19"/>
      <c r="P39" s="19">
        <v>20</v>
      </c>
      <c r="Q39" s="19"/>
      <c r="R39" s="26">
        <f t="shared" si="1"/>
        <v>20</v>
      </c>
    </row>
    <row r="40" spans="1:18" ht="15.75">
      <c r="A40" s="19">
        <f t="shared" si="0"/>
        <v>33</v>
      </c>
      <c r="B40" s="26" t="s">
        <v>137</v>
      </c>
      <c r="C40" s="26" t="s">
        <v>138</v>
      </c>
      <c r="D40" s="26" t="s">
        <v>59</v>
      </c>
      <c r="E40" s="19">
        <v>93</v>
      </c>
      <c r="F40" s="26" t="s">
        <v>139</v>
      </c>
      <c r="G40" s="26"/>
      <c r="H40" s="19">
        <v>1</v>
      </c>
      <c r="I40" s="19">
        <v>18</v>
      </c>
      <c r="J40" s="19"/>
      <c r="K40" s="19"/>
      <c r="L40" s="19"/>
      <c r="M40" s="19"/>
      <c r="N40" s="19"/>
      <c r="O40" s="19"/>
      <c r="P40" s="19"/>
      <c r="Q40" s="19"/>
      <c r="R40" s="26">
        <f t="shared" si="1"/>
        <v>19.5</v>
      </c>
    </row>
    <row r="41" spans="1:18" ht="15.75">
      <c r="A41" s="19">
        <f t="shared" si="0"/>
        <v>34</v>
      </c>
      <c r="B41" s="38"/>
      <c r="C41" s="38" t="s">
        <v>143</v>
      </c>
      <c r="D41" s="38"/>
      <c r="E41" s="39">
        <v>81</v>
      </c>
      <c r="F41" s="38" t="s">
        <v>144</v>
      </c>
      <c r="G41" s="26"/>
      <c r="H41" s="33"/>
      <c r="I41" s="33"/>
      <c r="J41" s="33">
        <v>19</v>
      </c>
      <c r="K41" s="33"/>
      <c r="L41" s="33"/>
      <c r="M41" s="33"/>
      <c r="N41" s="33"/>
      <c r="O41" s="33"/>
      <c r="P41" s="33"/>
      <c r="Q41" s="33"/>
      <c r="R41" s="26">
        <f t="shared" si="1"/>
        <v>19</v>
      </c>
    </row>
    <row r="42" spans="1:18" ht="15.75">
      <c r="A42" s="19">
        <f t="shared" si="0"/>
        <v>35</v>
      </c>
      <c r="B42" s="26" t="s">
        <v>148</v>
      </c>
      <c r="C42" s="26" t="s">
        <v>149</v>
      </c>
      <c r="D42" s="26" t="s">
        <v>59</v>
      </c>
      <c r="E42" s="19">
        <v>93</v>
      </c>
      <c r="F42" s="26" t="s">
        <v>139</v>
      </c>
      <c r="G42" s="26"/>
      <c r="H42" s="19">
        <v>1</v>
      </c>
      <c r="I42" s="19">
        <v>1</v>
      </c>
      <c r="J42" s="19">
        <v>16</v>
      </c>
      <c r="K42" s="19"/>
      <c r="L42" s="19"/>
      <c r="M42" s="19"/>
      <c r="N42" s="19"/>
      <c r="O42" s="19"/>
      <c r="P42" s="19"/>
      <c r="Q42" s="19"/>
      <c r="R42" s="26">
        <f t="shared" si="1"/>
        <v>18.5</v>
      </c>
    </row>
    <row r="43" spans="1:19" ht="12.75">
      <c r="A43" s="19">
        <f t="shared" si="0"/>
        <v>35</v>
      </c>
      <c r="B43" s="26" t="s">
        <v>150</v>
      </c>
      <c r="C43" s="26" t="s">
        <v>151</v>
      </c>
      <c r="D43" s="26" t="s">
        <v>59</v>
      </c>
      <c r="E43" s="19">
        <v>84</v>
      </c>
      <c r="F43" s="26" t="s">
        <v>152</v>
      </c>
      <c r="G43" s="26"/>
      <c r="H43" s="19">
        <v>1</v>
      </c>
      <c r="I43" s="19">
        <v>17</v>
      </c>
      <c r="J43" s="19"/>
      <c r="K43" s="19"/>
      <c r="L43" s="19"/>
      <c r="M43" s="19"/>
      <c r="N43" s="19"/>
      <c r="O43" s="19"/>
      <c r="P43" s="19"/>
      <c r="Q43" s="19"/>
      <c r="R43" s="26">
        <f t="shared" si="1"/>
        <v>18.5</v>
      </c>
      <c r="S43"/>
    </row>
    <row r="44" spans="1:18" ht="15.75">
      <c r="A44" s="19">
        <f t="shared" si="0"/>
        <v>37</v>
      </c>
      <c r="B44" s="38" t="s">
        <v>153</v>
      </c>
      <c r="C44" s="38" t="s">
        <v>154</v>
      </c>
      <c r="D44" s="38" t="s">
        <v>59</v>
      </c>
      <c r="E44" s="39">
        <v>92</v>
      </c>
      <c r="F44" s="38" t="s">
        <v>155</v>
      </c>
      <c r="G44" s="26"/>
      <c r="H44" s="33"/>
      <c r="I44" s="33"/>
      <c r="J44" s="33">
        <v>18</v>
      </c>
      <c r="K44" s="33"/>
      <c r="L44" s="33"/>
      <c r="M44" s="33"/>
      <c r="N44" s="33"/>
      <c r="O44" s="33"/>
      <c r="P44" s="33"/>
      <c r="Q44" s="33"/>
      <c r="R44" s="26">
        <f t="shared" si="1"/>
        <v>18</v>
      </c>
    </row>
    <row r="45" spans="1:18" ht="15.75">
      <c r="A45" s="19">
        <f t="shared" si="0"/>
        <v>38</v>
      </c>
      <c r="B45" s="26" t="s">
        <v>156</v>
      </c>
      <c r="C45" s="26" t="s">
        <v>157</v>
      </c>
      <c r="D45" s="26" t="s">
        <v>158</v>
      </c>
      <c r="E45" s="19">
        <v>98</v>
      </c>
      <c r="F45" s="26" t="s">
        <v>159</v>
      </c>
      <c r="G45" s="26"/>
      <c r="H45" s="19">
        <v>11</v>
      </c>
      <c r="I45" s="19">
        <v>1</v>
      </c>
      <c r="J45" s="19"/>
      <c r="K45" s="19"/>
      <c r="L45" s="19"/>
      <c r="M45" s="19"/>
      <c r="N45" s="19"/>
      <c r="O45" s="19"/>
      <c r="P45" s="19"/>
      <c r="Q45" s="19"/>
      <c r="R45" s="26">
        <f t="shared" si="1"/>
        <v>17.5</v>
      </c>
    </row>
    <row r="46" spans="1:18" ht="15.75">
      <c r="A46" s="19">
        <f t="shared" si="0"/>
        <v>39</v>
      </c>
      <c r="B46" s="32" t="s">
        <v>160</v>
      </c>
      <c r="C46" s="26" t="s">
        <v>161</v>
      </c>
      <c r="D46" s="26" t="s">
        <v>47</v>
      </c>
      <c r="E46" s="19">
        <v>100</v>
      </c>
      <c r="F46" s="26" t="s">
        <v>162</v>
      </c>
      <c r="G46" s="26"/>
      <c r="H46" s="33"/>
      <c r="I46" s="33"/>
      <c r="J46" s="33"/>
      <c r="K46" s="33"/>
      <c r="L46" s="33"/>
      <c r="M46" s="33"/>
      <c r="N46" s="33">
        <v>17</v>
      </c>
      <c r="O46" s="33"/>
      <c r="P46" s="33"/>
      <c r="Q46" s="33"/>
      <c r="R46" s="26">
        <f t="shared" si="1"/>
        <v>17</v>
      </c>
    </row>
    <row r="47" spans="1:18" ht="15.75">
      <c r="A47" s="19">
        <f t="shared" si="0"/>
        <v>40</v>
      </c>
      <c r="B47" s="26" t="s">
        <v>163</v>
      </c>
      <c r="C47" s="26" t="s">
        <v>164</v>
      </c>
      <c r="D47" s="26" t="s">
        <v>41</v>
      </c>
      <c r="E47" s="19">
        <v>89</v>
      </c>
      <c r="F47" s="26" t="s">
        <v>165</v>
      </c>
      <c r="G47" s="26"/>
      <c r="H47" s="33">
        <v>1</v>
      </c>
      <c r="I47" s="33">
        <v>15</v>
      </c>
      <c r="J47" s="33"/>
      <c r="K47" s="33"/>
      <c r="L47" s="33"/>
      <c r="M47" s="33"/>
      <c r="N47" s="33"/>
      <c r="O47" s="33"/>
      <c r="P47" s="33"/>
      <c r="Q47" s="33"/>
      <c r="R47" s="26">
        <f t="shared" si="1"/>
        <v>16.5</v>
      </c>
    </row>
    <row r="48" spans="1:18" ht="15.75">
      <c r="A48" s="19">
        <f t="shared" si="0"/>
        <v>41</v>
      </c>
      <c r="B48" s="38" t="s">
        <v>166</v>
      </c>
      <c r="C48" s="38" t="s">
        <v>167</v>
      </c>
      <c r="D48" s="38" t="s">
        <v>75</v>
      </c>
      <c r="E48" s="39">
        <v>86</v>
      </c>
      <c r="F48" s="38" t="s">
        <v>168</v>
      </c>
      <c r="G48" s="26"/>
      <c r="H48" s="33"/>
      <c r="I48" s="33"/>
      <c r="J48" s="33">
        <v>16</v>
      </c>
      <c r="K48" s="33"/>
      <c r="L48" s="33"/>
      <c r="M48" s="33"/>
      <c r="N48" s="33"/>
      <c r="O48" s="33"/>
      <c r="P48" s="33"/>
      <c r="Q48" s="33"/>
      <c r="R48" s="26">
        <f t="shared" si="1"/>
        <v>16</v>
      </c>
    </row>
    <row r="49" spans="1:18" ht="15.75">
      <c r="A49" s="19">
        <f t="shared" si="0"/>
        <v>42</v>
      </c>
      <c r="B49" s="26" t="s">
        <v>169</v>
      </c>
      <c r="C49" s="26" t="s">
        <v>170</v>
      </c>
      <c r="D49" s="26" t="s">
        <v>171</v>
      </c>
      <c r="E49" s="19">
        <v>93</v>
      </c>
      <c r="F49" s="26" t="s">
        <v>172</v>
      </c>
      <c r="G49" s="26"/>
      <c r="H49" s="19">
        <v>1</v>
      </c>
      <c r="I49" s="19">
        <v>6</v>
      </c>
      <c r="J49" s="19"/>
      <c r="K49" s="19"/>
      <c r="L49" s="19"/>
      <c r="M49" s="19"/>
      <c r="N49" s="19">
        <v>7</v>
      </c>
      <c r="O49" s="19"/>
      <c r="P49" s="19"/>
      <c r="Q49" s="19"/>
      <c r="R49" s="26">
        <f t="shared" si="1"/>
        <v>14.5</v>
      </c>
    </row>
    <row r="50" spans="1:18" ht="15.75">
      <c r="A50" s="19">
        <f t="shared" si="0"/>
        <v>42</v>
      </c>
      <c r="B50" s="26" t="s">
        <v>173</v>
      </c>
      <c r="C50" s="26" t="s">
        <v>174</v>
      </c>
      <c r="D50" s="26" t="s">
        <v>59</v>
      </c>
      <c r="E50" s="19">
        <v>86</v>
      </c>
      <c r="F50" s="26" t="s">
        <v>175</v>
      </c>
      <c r="G50" s="26"/>
      <c r="H50" s="19">
        <v>1</v>
      </c>
      <c r="I50" s="19">
        <v>12</v>
      </c>
      <c r="J50" s="19">
        <v>1</v>
      </c>
      <c r="K50" s="19"/>
      <c r="L50" s="19"/>
      <c r="M50" s="19"/>
      <c r="N50" s="19"/>
      <c r="O50" s="19"/>
      <c r="P50" s="19"/>
      <c r="Q50" s="19"/>
      <c r="R50" s="26">
        <f t="shared" si="1"/>
        <v>14.5</v>
      </c>
    </row>
    <row r="51" spans="1:18" ht="15.75">
      <c r="A51" s="19">
        <f t="shared" si="0"/>
        <v>44</v>
      </c>
      <c r="B51" s="38" t="s">
        <v>181</v>
      </c>
      <c r="C51" s="38" t="s">
        <v>182</v>
      </c>
      <c r="D51" s="38" t="s">
        <v>183</v>
      </c>
      <c r="E51" s="39">
        <v>92</v>
      </c>
      <c r="F51" s="38" t="s">
        <v>184</v>
      </c>
      <c r="G51" s="26"/>
      <c r="H51" s="33"/>
      <c r="I51" s="33"/>
      <c r="J51" s="33">
        <v>14</v>
      </c>
      <c r="K51" s="33"/>
      <c r="L51" s="33"/>
      <c r="M51" s="33"/>
      <c r="N51" s="33"/>
      <c r="O51" s="33"/>
      <c r="P51" s="33"/>
      <c r="Q51" s="33"/>
      <c r="R51" s="26">
        <f t="shared" si="1"/>
        <v>14</v>
      </c>
    </row>
    <row r="52" spans="1:18" ht="15.75">
      <c r="A52" s="19">
        <f t="shared" si="0"/>
        <v>44</v>
      </c>
      <c r="B52" s="79" t="s">
        <v>558</v>
      </c>
      <c r="C52" s="37" t="s">
        <v>559</v>
      </c>
      <c r="D52" s="37" t="s">
        <v>560</v>
      </c>
      <c r="E52" s="19">
        <v>91</v>
      </c>
      <c r="F52" s="37" t="s">
        <v>561</v>
      </c>
      <c r="G52" s="37"/>
      <c r="H52" s="33"/>
      <c r="I52" s="33"/>
      <c r="J52" s="33"/>
      <c r="K52" s="33"/>
      <c r="L52" s="33"/>
      <c r="M52" s="82"/>
      <c r="N52" s="82"/>
      <c r="O52" s="82"/>
      <c r="P52" s="40">
        <v>14</v>
      </c>
      <c r="Q52" s="82"/>
      <c r="R52" s="26">
        <f t="shared" si="1"/>
        <v>14</v>
      </c>
    </row>
    <row r="53" spans="1:18" ht="15.75">
      <c r="A53" s="19">
        <f t="shared" si="0"/>
        <v>44</v>
      </c>
      <c r="B53" s="38" t="s">
        <v>185</v>
      </c>
      <c r="C53" s="38" t="s">
        <v>186</v>
      </c>
      <c r="D53" s="38" t="s">
        <v>183</v>
      </c>
      <c r="E53" s="39">
        <v>94</v>
      </c>
      <c r="F53" s="38"/>
      <c r="G53" s="26"/>
      <c r="H53" s="33"/>
      <c r="I53" s="33"/>
      <c r="J53" s="33">
        <v>14</v>
      </c>
      <c r="K53" s="33"/>
      <c r="L53" s="33"/>
      <c r="M53" s="33"/>
      <c r="N53" s="33"/>
      <c r="O53" s="33"/>
      <c r="P53" s="33"/>
      <c r="Q53" s="33"/>
      <c r="R53" s="26">
        <f t="shared" si="1"/>
        <v>14</v>
      </c>
    </row>
    <row r="54" spans="1:18" ht="15.75">
      <c r="A54" s="19">
        <f t="shared" si="0"/>
        <v>44</v>
      </c>
      <c r="B54" s="32" t="s">
        <v>176</v>
      </c>
      <c r="C54" s="26" t="s">
        <v>177</v>
      </c>
      <c r="D54" s="26" t="s">
        <v>178</v>
      </c>
      <c r="E54" s="19">
        <v>93</v>
      </c>
      <c r="F54" s="26" t="s">
        <v>155</v>
      </c>
      <c r="G54" s="26"/>
      <c r="H54" s="33"/>
      <c r="I54" s="33"/>
      <c r="J54" s="33"/>
      <c r="K54" s="33"/>
      <c r="L54" s="33"/>
      <c r="M54" s="33"/>
      <c r="N54" s="33">
        <v>14</v>
      </c>
      <c r="O54" s="33"/>
      <c r="P54" s="33"/>
      <c r="Q54" s="33"/>
      <c r="R54" s="26">
        <f t="shared" si="1"/>
        <v>14</v>
      </c>
    </row>
    <row r="55" spans="1:18" ht="15.75">
      <c r="A55" s="19">
        <f t="shared" si="0"/>
        <v>48</v>
      </c>
      <c r="B55" s="26" t="s">
        <v>190</v>
      </c>
      <c r="C55" s="26" t="s">
        <v>191</v>
      </c>
      <c r="D55" s="26" t="s">
        <v>53</v>
      </c>
      <c r="E55" s="19">
        <v>99</v>
      </c>
      <c r="F55" s="26" t="s">
        <v>192</v>
      </c>
      <c r="G55" s="26"/>
      <c r="H55" s="33">
        <v>1</v>
      </c>
      <c r="I55" s="33">
        <v>0</v>
      </c>
      <c r="J55" s="33"/>
      <c r="K55" s="33"/>
      <c r="L55" s="33"/>
      <c r="M55" s="33">
        <v>12</v>
      </c>
      <c r="N55" s="33"/>
      <c r="O55" s="33"/>
      <c r="P55" s="33"/>
      <c r="Q55" s="33"/>
      <c r="R55" s="26">
        <f t="shared" si="1"/>
        <v>13.5</v>
      </c>
    </row>
    <row r="56" spans="1:18" ht="15.75">
      <c r="A56" s="19">
        <f t="shared" si="0"/>
        <v>48</v>
      </c>
      <c r="B56" s="26" t="s">
        <v>308</v>
      </c>
      <c r="C56" s="26" t="s">
        <v>309</v>
      </c>
      <c r="D56" s="26" t="s">
        <v>258</v>
      </c>
      <c r="E56" s="19">
        <v>104</v>
      </c>
      <c r="F56" s="26" t="s">
        <v>262</v>
      </c>
      <c r="G56" s="26"/>
      <c r="H56" s="19">
        <v>1</v>
      </c>
      <c r="I56" s="19">
        <v>0</v>
      </c>
      <c r="J56" s="19"/>
      <c r="K56" s="19"/>
      <c r="L56" s="19"/>
      <c r="M56" s="19"/>
      <c r="N56" s="19"/>
      <c r="O56" s="19">
        <v>12</v>
      </c>
      <c r="P56" s="19"/>
      <c r="Q56" s="19"/>
      <c r="R56" s="26">
        <f t="shared" si="1"/>
        <v>13.5</v>
      </c>
    </row>
    <row r="57" spans="1:18" ht="15.75">
      <c r="A57" s="19">
        <f t="shared" si="0"/>
        <v>48</v>
      </c>
      <c r="B57" s="26" t="s">
        <v>187</v>
      </c>
      <c r="C57" s="26" t="s">
        <v>188</v>
      </c>
      <c r="D57" s="26" t="s">
        <v>130</v>
      </c>
      <c r="E57" s="19">
        <v>91</v>
      </c>
      <c r="F57" s="26" t="s">
        <v>189</v>
      </c>
      <c r="G57" s="26"/>
      <c r="H57" s="33">
        <v>9</v>
      </c>
      <c r="I57" s="33">
        <v>0</v>
      </c>
      <c r="J57" s="33"/>
      <c r="K57" s="33"/>
      <c r="L57" s="33"/>
      <c r="M57" s="33"/>
      <c r="N57" s="33"/>
      <c r="O57" s="33"/>
      <c r="P57" s="33"/>
      <c r="Q57" s="33"/>
      <c r="R57" s="26">
        <f t="shared" si="1"/>
        <v>13.5</v>
      </c>
    </row>
    <row r="58" spans="1:18" ht="15.75">
      <c r="A58" s="19">
        <f t="shared" si="0"/>
        <v>51</v>
      </c>
      <c r="B58" s="32" t="s">
        <v>193</v>
      </c>
      <c r="C58" s="26" t="s">
        <v>194</v>
      </c>
      <c r="D58" s="26" t="s">
        <v>195</v>
      </c>
      <c r="E58" s="19">
        <v>96</v>
      </c>
      <c r="F58" s="26" t="s">
        <v>196</v>
      </c>
      <c r="G58" s="26"/>
      <c r="H58" s="33"/>
      <c r="I58" s="33"/>
      <c r="J58" s="33"/>
      <c r="K58" s="33"/>
      <c r="L58" s="33"/>
      <c r="M58" s="33"/>
      <c r="N58" s="33">
        <v>13</v>
      </c>
      <c r="O58" s="33"/>
      <c r="P58" s="33"/>
      <c r="Q58" s="33"/>
      <c r="R58" s="26">
        <f t="shared" si="1"/>
        <v>13</v>
      </c>
    </row>
    <row r="59" spans="1:126" s="26" customFormat="1" ht="15.75">
      <c r="A59" s="19">
        <f t="shared" si="0"/>
        <v>52</v>
      </c>
      <c r="B59" s="26" t="s">
        <v>197</v>
      </c>
      <c r="C59" s="26" t="s">
        <v>198</v>
      </c>
      <c r="D59" s="26" t="s">
        <v>47</v>
      </c>
      <c r="E59" s="19">
        <v>107</v>
      </c>
      <c r="F59" s="26" t="s">
        <v>199</v>
      </c>
      <c r="G59" s="37"/>
      <c r="H59" s="33">
        <v>1</v>
      </c>
      <c r="I59" s="33">
        <v>0</v>
      </c>
      <c r="J59" s="33"/>
      <c r="K59" s="33"/>
      <c r="L59" s="33"/>
      <c r="M59" s="40"/>
      <c r="N59" s="33">
        <v>10</v>
      </c>
      <c r="O59" s="33"/>
      <c r="P59" s="33"/>
      <c r="Q59" s="33"/>
      <c r="R59" s="26">
        <f t="shared" si="1"/>
        <v>11.5</v>
      </c>
      <c r="S59" s="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8" ht="15.75">
      <c r="A60" s="19">
        <f t="shared" si="0"/>
        <v>53</v>
      </c>
      <c r="B60" s="38" t="s">
        <v>200</v>
      </c>
      <c r="C60" s="38" t="s">
        <v>201</v>
      </c>
      <c r="D60" s="38" t="s">
        <v>75</v>
      </c>
      <c r="E60" s="39">
        <v>90</v>
      </c>
      <c r="F60" s="38" t="s">
        <v>202</v>
      </c>
      <c r="G60" s="26"/>
      <c r="H60" s="33"/>
      <c r="I60" s="33"/>
      <c r="J60" s="33">
        <v>11</v>
      </c>
      <c r="K60" s="33"/>
      <c r="L60" s="33"/>
      <c r="M60" s="33"/>
      <c r="N60" s="33"/>
      <c r="O60" s="33"/>
      <c r="P60" s="33"/>
      <c r="Q60" s="33"/>
      <c r="R60" s="26">
        <f t="shared" si="1"/>
        <v>11</v>
      </c>
    </row>
    <row r="61" spans="1:19" ht="12.75">
      <c r="A61" s="19">
        <f t="shared" si="0"/>
        <v>54</v>
      </c>
      <c r="B61" s="79" t="s">
        <v>562</v>
      </c>
      <c r="C61" s="37" t="s">
        <v>570</v>
      </c>
      <c r="D61" s="37">
        <v>0</v>
      </c>
      <c r="E61" s="19">
        <v>78</v>
      </c>
      <c r="F61" s="37" t="s">
        <v>563</v>
      </c>
      <c r="G61" s="37"/>
      <c r="H61" s="33"/>
      <c r="I61" s="33"/>
      <c r="J61" s="33"/>
      <c r="K61" s="33"/>
      <c r="L61" s="33"/>
      <c r="M61" s="82"/>
      <c r="N61" s="82"/>
      <c r="O61" s="82"/>
      <c r="P61" s="40">
        <v>10</v>
      </c>
      <c r="Q61" s="82"/>
      <c r="R61" s="26">
        <f t="shared" si="1"/>
        <v>10</v>
      </c>
      <c r="S61"/>
    </row>
    <row r="62" spans="1:18" ht="15.75">
      <c r="A62" s="19">
        <f t="shared" si="0"/>
        <v>54</v>
      </c>
      <c r="B62" s="38"/>
      <c r="C62" s="38" t="s">
        <v>203</v>
      </c>
      <c r="D62" s="38"/>
      <c r="E62" s="39">
        <v>80</v>
      </c>
      <c r="F62" s="38" t="s">
        <v>204</v>
      </c>
      <c r="G62" s="26"/>
      <c r="H62" s="33"/>
      <c r="I62" s="33"/>
      <c r="J62" s="33">
        <v>10</v>
      </c>
      <c r="K62" s="33"/>
      <c r="L62" s="33"/>
      <c r="M62" s="33"/>
      <c r="N62" s="33"/>
      <c r="O62" s="33"/>
      <c r="P62" s="33"/>
      <c r="Q62" s="33"/>
      <c r="R62" s="26">
        <f t="shared" si="1"/>
        <v>10</v>
      </c>
    </row>
    <row r="63" spans="1:18" ht="15.75">
      <c r="A63" s="19">
        <f t="shared" si="0"/>
        <v>56</v>
      </c>
      <c r="B63" s="79" t="s">
        <v>564</v>
      </c>
      <c r="C63" s="37" t="s">
        <v>571</v>
      </c>
      <c r="D63" s="37"/>
      <c r="E63" s="19">
        <v>105</v>
      </c>
      <c r="F63" s="37" t="s">
        <v>565</v>
      </c>
      <c r="G63" s="37"/>
      <c r="H63" s="33"/>
      <c r="I63" s="33"/>
      <c r="J63" s="33"/>
      <c r="K63" s="33"/>
      <c r="L63" s="33"/>
      <c r="M63" s="82"/>
      <c r="N63" s="82"/>
      <c r="O63" s="82"/>
      <c r="P63" s="40">
        <v>9</v>
      </c>
      <c r="Q63" s="82"/>
      <c r="R63" s="26">
        <f t="shared" si="1"/>
        <v>9</v>
      </c>
    </row>
    <row r="64" spans="1:18" ht="15.75">
      <c r="A64" s="19">
        <f t="shared" si="0"/>
        <v>56</v>
      </c>
      <c r="B64" s="38" t="s">
        <v>209</v>
      </c>
      <c r="C64" s="38" t="s">
        <v>210</v>
      </c>
      <c r="D64" s="38" t="s">
        <v>116</v>
      </c>
      <c r="E64" s="39">
        <v>96</v>
      </c>
      <c r="F64" s="38"/>
      <c r="G64" s="26"/>
      <c r="H64" s="33"/>
      <c r="I64" s="33"/>
      <c r="J64" s="33">
        <v>9</v>
      </c>
      <c r="K64" s="33"/>
      <c r="L64" s="33"/>
      <c r="M64" s="33"/>
      <c r="N64" s="33"/>
      <c r="O64" s="33"/>
      <c r="P64" s="33"/>
      <c r="Q64" s="33"/>
      <c r="R64" s="26">
        <f t="shared" si="1"/>
        <v>9</v>
      </c>
    </row>
    <row r="65" spans="1:18" ht="15.75">
      <c r="A65" s="19">
        <f t="shared" si="0"/>
        <v>56</v>
      </c>
      <c r="B65" s="32" t="s">
        <v>205</v>
      </c>
      <c r="C65" s="26" t="s">
        <v>206</v>
      </c>
      <c r="D65" s="26" t="s">
        <v>207</v>
      </c>
      <c r="E65" s="19">
        <v>97</v>
      </c>
      <c r="F65" s="26" t="s">
        <v>208</v>
      </c>
      <c r="G65" s="26"/>
      <c r="H65" s="33"/>
      <c r="I65" s="33"/>
      <c r="J65" s="33"/>
      <c r="K65" s="33"/>
      <c r="L65" s="33"/>
      <c r="M65" s="33"/>
      <c r="N65" s="33">
        <v>9</v>
      </c>
      <c r="O65" s="33"/>
      <c r="P65" s="33"/>
      <c r="Q65" s="33"/>
      <c r="R65" s="26">
        <f t="shared" si="1"/>
        <v>9</v>
      </c>
    </row>
    <row r="66" spans="1:18" ht="15.75">
      <c r="A66" s="19">
        <f t="shared" si="0"/>
        <v>59</v>
      </c>
      <c r="B66" s="32" t="s">
        <v>214</v>
      </c>
      <c r="C66" s="26" t="s">
        <v>215</v>
      </c>
      <c r="D66" s="26" t="s">
        <v>216</v>
      </c>
      <c r="E66" s="19">
        <v>92</v>
      </c>
      <c r="F66" s="26" t="s">
        <v>217</v>
      </c>
      <c r="G66" s="26"/>
      <c r="H66" s="33"/>
      <c r="I66" s="33"/>
      <c r="J66" s="33"/>
      <c r="K66" s="33"/>
      <c r="L66" s="33"/>
      <c r="M66" s="33"/>
      <c r="N66" s="33">
        <v>8</v>
      </c>
      <c r="O66" s="33"/>
      <c r="P66" s="33"/>
      <c r="Q66" s="33"/>
      <c r="R66" s="26">
        <f t="shared" si="1"/>
        <v>8</v>
      </c>
    </row>
    <row r="67" spans="1:18" ht="15.75">
      <c r="A67" s="19">
        <f t="shared" si="0"/>
        <v>59</v>
      </c>
      <c r="B67" s="38" t="s">
        <v>218</v>
      </c>
      <c r="C67" s="38" t="s">
        <v>219</v>
      </c>
      <c r="D67" s="38" t="s">
        <v>59</v>
      </c>
      <c r="E67" s="39">
        <v>86</v>
      </c>
      <c r="F67" s="38" t="s">
        <v>220</v>
      </c>
      <c r="G67" s="26"/>
      <c r="H67" s="33"/>
      <c r="I67" s="33"/>
      <c r="J67" s="33">
        <v>8</v>
      </c>
      <c r="K67" s="33"/>
      <c r="L67" s="33"/>
      <c r="M67" s="33"/>
      <c r="N67" s="33"/>
      <c r="O67" s="33"/>
      <c r="P67" s="33"/>
      <c r="Q67" s="33"/>
      <c r="R67" s="26">
        <f t="shared" si="1"/>
        <v>8</v>
      </c>
    </row>
    <row r="68" spans="1:18" ht="15.75">
      <c r="A68" s="19">
        <f t="shared" si="0"/>
        <v>61</v>
      </c>
      <c r="B68" s="26" t="s">
        <v>221</v>
      </c>
      <c r="C68" s="26" t="s">
        <v>222</v>
      </c>
      <c r="D68" s="26" t="s">
        <v>183</v>
      </c>
      <c r="E68" s="19">
        <v>105</v>
      </c>
      <c r="F68" s="26" t="s">
        <v>223</v>
      </c>
      <c r="G68" s="26"/>
      <c r="H68" s="19">
        <v>5</v>
      </c>
      <c r="I68" s="19">
        <v>0</v>
      </c>
      <c r="J68" s="19"/>
      <c r="K68" s="19"/>
      <c r="L68" s="19"/>
      <c r="M68" s="19"/>
      <c r="N68" s="19"/>
      <c r="O68" s="19"/>
      <c r="P68" s="19"/>
      <c r="Q68" s="19"/>
      <c r="R68" s="26">
        <f t="shared" si="1"/>
        <v>7.5</v>
      </c>
    </row>
    <row r="69" spans="1:18" ht="15.75">
      <c r="A69" s="19">
        <f t="shared" si="0"/>
        <v>62</v>
      </c>
      <c r="B69" s="38" t="s">
        <v>224</v>
      </c>
      <c r="C69" s="38" t="s">
        <v>225</v>
      </c>
      <c r="D69" s="38" t="s">
        <v>75</v>
      </c>
      <c r="E69" s="39">
        <v>109</v>
      </c>
      <c r="F69" s="38" t="s">
        <v>226</v>
      </c>
      <c r="G69" s="26"/>
      <c r="H69" s="33"/>
      <c r="I69" s="33"/>
      <c r="J69" s="33">
        <v>7</v>
      </c>
      <c r="K69" s="33"/>
      <c r="L69" s="33"/>
      <c r="M69" s="33"/>
      <c r="N69" s="33"/>
      <c r="O69" s="33"/>
      <c r="P69" s="33"/>
      <c r="Q69" s="33"/>
      <c r="R69" s="26">
        <f t="shared" si="1"/>
        <v>7</v>
      </c>
    </row>
    <row r="70" spans="1:18" ht="15.75">
      <c r="A70" s="19">
        <f t="shared" si="0"/>
        <v>63</v>
      </c>
      <c r="B70" s="38" t="s">
        <v>234</v>
      </c>
      <c r="C70" s="38" t="s">
        <v>235</v>
      </c>
      <c r="D70" s="38" t="s">
        <v>236</v>
      </c>
      <c r="E70" s="39">
        <v>109</v>
      </c>
      <c r="F70" s="38"/>
      <c r="G70" s="26"/>
      <c r="H70" s="33"/>
      <c r="I70" s="33"/>
      <c r="J70" s="33">
        <v>6</v>
      </c>
      <c r="K70" s="33"/>
      <c r="L70" s="33"/>
      <c r="M70" s="33"/>
      <c r="N70" s="33"/>
      <c r="O70" s="33"/>
      <c r="P70" s="33"/>
      <c r="Q70" s="33"/>
      <c r="R70" s="26">
        <f t="shared" si="1"/>
        <v>6</v>
      </c>
    </row>
    <row r="71" spans="1:18" ht="15.75">
      <c r="A71" s="19">
        <f t="shared" si="0"/>
        <v>63</v>
      </c>
      <c r="B71" s="32" t="s">
        <v>231</v>
      </c>
      <c r="C71" s="26" t="s">
        <v>232</v>
      </c>
      <c r="D71" s="26" t="s">
        <v>130</v>
      </c>
      <c r="E71" s="19">
        <v>102</v>
      </c>
      <c r="F71" s="26" t="s">
        <v>233</v>
      </c>
      <c r="G71" s="26"/>
      <c r="H71" s="33"/>
      <c r="I71" s="33"/>
      <c r="J71" s="33"/>
      <c r="K71" s="33"/>
      <c r="L71" s="33"/>
      <c r="M71" s="33"/>
      <c r="N71" s="33">
        <v>6</v>
      </c>
      <c r="O71" s="33"/>
      <c r="P71" s="33"/>
      <c r="Q71" s="33"/>
      <c r="R71" s="26">
        <f t="shared" si="1"/>
        <v>6</v>
      </c>
    </row>
    <row r="72" spans="1:18" ht="15.75">
      <c r="A72" s="19">
        <f t="shared" si="0"/>
        <v>66</v>
      </c>
      <c r="B72" s="79" t="s">
        <v>568</v>
      </c>
      <c r="C72" s="37" t="s">
        <v>573</v>
      </c>
      <c r="D72" s="37" t="s">
        <v>23</v>
      </c>
      <c r="E72" s="19">
        <v>99</v>
      </c>
      <c r="F72" s="37" t="s">
        <v>569</v>
      </c>
      <c r="G72" s="37"/>
      <c r="H72" s="33"/>
      <c r="I72" s="33"/>
      <c r="J72" s="33"/>
      <c r="K72" s="33"/>
      <c r="L72" s="33"/>
      <c r="M72" s="82"/>
      <c r="N72" s="82"/>
      <c r="O72" s="82"/>
      <c r="P72" s="40">
        <v>5</v>
      </c>
      <c r="Q72" s="82"/>
      <c r="R72" s="26">
        <f t="shared" si="1"/>
        <v>5</v>
      </c>
    </row>
    <row r="73" spans="1:18" ht="15.75">
      <c r="A73" s="19">
        <f aca="true" t="shared" si="2" ref="A73:A136">RANK(R73,$R$8:$R$173,0)</f>
        <v>63</v>
      </c>
      <c r="B73" s="79" t="s">
        <v>566</v>
      </c>
      <c r="C73" s="37" t="s">
        <v>572</v>
      </c>
      <c r="D73" s="37" t="s">
        <v>446</v>
      </c>
      <c r="E73" s="19">
        <v>96</v>
      </c>
      <c r="F73" s="37" t="s">
        <v>567</v>
      </c>
      <c r="G73" s="37"/>
      <c r="H73" s="33"/>
      <c r="I73" s="33"/>
      <c r="J73" s="33"/>
      <c r="K73" s="33"/>
      <c r="L73" s="33"/>
      <c r="M73" s="82"/>
      <c r="N73" s="82"/>
      <c r="O73" s="82"/>
      <c r="P73" s="40">
        <v>6</v>
      </c>
      <c r="Q73" s="82"/>
      <c r="R73" s="26">
        <f aca="true" t="shared" si="3" ref="R73:R136">H73*1.5+I73+J73+K73*1.5+L73+M73+N73+O73+P73+Q73</f>
        <v>6</v>
      </c>
    </row>
    <row r="74" spans="1:18" ht="15.75">
      <c r="A74" s="19">
        <f t="shared" si="2"/>
        <v>66</v>
      </c>
      <c r="B74" s="32" t="s">
        <v>237</v>
      </c>
      <c r="C74" s="26" t="s">
        <v>238</v>
      </c>
      <c r="D74" s="26" t="s">
        <v>47</v>
      </c>
      <c r="E74" s="19">
        <v>102</v>
      </c>
      <c r="F74" s="26" t="s">
        <v>239</v>
      </c>
      <c r="G74" s="26"/>
      <c r="H74" s="33"/>
      <c r="I74" s="33"/>
      <c r="J74" s="33"/>
      <c r="K74" s="33"/>
      <c r="L74" s="33"/>
      <c r="M74" s="33"/>
      <c r="N74" s="33">
        <v>5</v>
      </c>
      <c r="O74" s="33"/>
      <c r="P74" s="33"/>
      <c r="Q74" s="33"/>
      <c r="R74" s="26">
        <f t="shared" si="3"/>
        <v>5</v>
      </c>
    </row>
    <row r="75" spans="1:18" ht="15.75">
      <c r="A75" s="19">
        <f t="shared" si="2"/>
        <v>68</v>
      </c>
      <c r="B75" s="38" t="s">
        <v>240</v>
      </c>
      <c r="C75" s="38" t="s">
        <v>241</v>
      </c>
      <c r="D75" s="38" t="s">
        <v>242</v>
      </c>
      <c r="E75" s="39">
        <v>100</v>
      </c>
      <c r="F75" s="38" t="s">
        <v>162</v>
      </c>
      <c r="G75" s="26"/>
      <c r="H75" s="33"/>
      <c r="I75" s="33"/>
      <c r="J75" s="33">
        <v>4</v>
      </c>
      <c r="K75" s="33"/>
      <c r="L75" s="33"/>
      <c r="M75" s="33"/>
      <c r="N75" s="33"/>
      <c r="O75" s="33"/>
      <c r="P75" s="33"/>
      <c r="Q75" s="33"/>
      <c r="R75" s="26">
        <f t="shared" si="3"/>
        <v>4</v>
      </c>
    </row>
    <row r="76" spans="1:18" ht="15.75">
      <c r="A76" s="19">
        <f t="shared" si="2"/>
        <v>69</v>
      </c>
      <c r="B76" s="26" t="s">
        <v>243</v>
      </c>
      <c r="C76" s="26" t="s">
        <v>244</v>
      </c>
      <c r="D76" s="26" t="s">
        <v>59</v>
      </c>
      <c r="E76" s="19">
        <v>91</v>
      </c>
      <c r="F76" s="26" t="s">
        <v>245</v>
      </c>
      <c r="G76" s="26"/>
      <c r="H76" s="19">
        <v>1</v>
      </c>
      <c r="I76" s="19">
        <v>1</v>
      </c>
      <c r="J76" s="19">
        <v>1</v>
      </c>
      <c r="K76" s="19"/>
      <c r="L76" s="19"/>
      <c r="M76" s="19"/>
      <c r="N76" s="19"/>
      <c r="O76" s="19"/>
      <c r="P76" s="19"/>
      <c r="Q76" s="19"/>
      <c r="R76" s="26">
        <f t="shared" si="3"/>
        <v>3.5</v>
      </c>
    </row>
    <row r="77" spans="1:18" ht="15.75">
      <c r="A77" s="19">
        <f t="shared" si="2"/>
        <v>69</v>
      </c>
      <c r="B77" s="26" t="s">
        <v>246</v>
      </c>
      <c r="C77" s="26" t="s">
        <v>247</v>
      </c>
      <c r="D77" s="26" t="s">
        <v>23</v>
      </c>
      <c r="E77" s="19">
        <v>97</v>
      </c>
      <c r="F77" s="26" t="s">
        <v>248</v>
      </c>
      <c r="G77" s="26"/>
      <c r="H77" s="19">
        <v>1</v>
      </c>
      <c r="I77" s="19">
        <v>2</v>
      </c>
      <c r="J77" s="19"/>
      <c r="K77" s="19"/>
      <c r="L77" s="19"/>
      <c r="M77" s="19"/>
      <c r="N77" s="19"/>
      <c r="O77" s="19"/>
      <c r="P77" s="19"/>
      <c r="Q77" s="19"/>
      <c r="R77" s="26">
        <f t="shared" si="3"/>
        <v>3.5</v>
      </c>
    </row>
    <row r="78" spans="1:18" ht="15.75">
      <c r="A78" s="19">
        <f t="shared" si="2"/>
        <v>71</v>
      </c>
      <c r="B78" s="26" t="s">
        <v>252</v>
      </c>
      <c r="C78" s="26" t="s">
        <v>253</v>
      </c>
      <c r="D78" s="26" t="s">
        <v>254</v>
      </c>
      <c r="E78" s="19">
        <v>99</v>
      </c>
      <c r="F78" s="26" t="s">
        <v>255</v>
      </c>
      <c r="G78" s="26"/>
      <c r="H78" s="33">
        <v>2</v>
      </c>
      <c r="I78" s="33">
        <v>0</v>
      </c>
      <c r="J78" s="33"/>
      <c r="K78" s="33"/>
      <c r="L78" s="33"/>
      <c r="M78" s="33"/>
      <c r="N78" s="33"/>
      <c r="O78" s="33"/>
      <c r="P78" s="33"/>
      <c r="Q78" s="33"/>
      <c r="R78" s="26">
        <f t="shared" si="3"/>
        <v>3</v>
      </c>
    </row>
    <row r="79" spans="1:18" ht="15.75">
      <c r="A79" s="19">
        <f t="shared" si="2"/>
        <v>71</v>
      </c>
      <c r="B79" s="38" t="s">
        <v>249</v>
      </c>
      <c r="C79" s="38" t="s">
        <v>250</v>
      </c>
      <c r="D79" s="38" t="s">
        <v>242</v>
      </c>
      <c r="E79" s="39">
        <v>108</v>
      </c>
      <c r="F79" s="38" t="s">
        <v>251</v>
      </c>
      <c r="G79" s="26"/>
      <c r="H79" s="33"/>
      <c r="I79" s="33"/>
      <c r="J79" s="33">
        <v>3</v>
      </c>
      <c r="K79" s="33"/>
      <c r="L79" s="33"/>
      <c r="M79" s="33"/>
      <c r="N79" s="33"/>
      <c r="O79" s="33"/>
      <c r="P79" s="33"/>
      <c r="Q79" s="33"/>
      <c r="R79" s="26">
        <f t="shared" si="3"/>
        <v>3</v>
      </c>
    </row>
    <row r="80" spans="1:18" ht="15.75">
      <c r="A80" s="19">
        <f t="shared" si="2"/>
        <v>73</v>
      </c>
      <c r="B80" s="26" t="s">
        <v>256</v>
      </c>
      <c r="C80" s="26" t="s">
        <v>257</v>
      </c>
      <c r="D80" s="26" t="s">
        <v>258</v>
      </c>
      <c r="E80" s="19">
        <v>98</v>
      </c>
      <c r="F80" s="26" t="s">
        <v>259</v>
      </c>
      <c r="G80" s="26"/>
      <c r="H80" s="19">
        <v>1</v>
      </c>
      <c r="I80" s="19">
        <v>1</v>
      </c>
      <c r="J80" s="19"/>
      <c r="K80" s="19"/>
      <c r="L80" s="19"/>
      <c r="M80" s="19"/>
      <c r="N80" s="19"/>
      <c r="O80" s="19"/>
      <c r="P80" s="19"/>
      <c r="Q80" s="19"/>
      <c r="R80" s="26">
        <f t="shared" si="3"/>
        <v>2.5</v>
      </c>
    </row>
    <row r="81" spans="1:18" ht="15.75">
      <c r="A81" s="19">
        <f t="shared" si="2"/>
        <v>73</v>
      </c>
      <c r="B81" s="26" t="s">
        <v>260</v>
      </c>
      <c r="C81" s="26" t="s">
        <v>261</v>
      </c>
      <c r="D81" s="26" t="s">
        <v>183</v>
      </c>
      <c r="E81" s="19">
        <v>104</v>
      </c>
      <c r="F81" s="26" t="s">
        <v>262</v>
      </c>
      <c r="G81" s="26"/>
      <c r="H81" s="19">
        <v>1</v>
      </c>
      <c r="I81" s="19">
        <v>1</v>
      </c>
      <c r="J81" s="19"/>
      <c r="K81" s="19"/>
      <c r="L81" s="19"/>
      <c r="M81" s="19"/>
      <c r="N81" s="19"/>
      <c r="O81" s="19"/>
      <c r="P81" s="19"/>
      <c r="Q81" s="19"/>
      <c r="R81" s="26">
        <f t="shared" si="3"/>
        <v>2.5</v>
      </c>
    </row>
    <row r="82" spans="1:18" ht="15.75">
      <c r="A82" s="19">
        <f t="shared" si="2"/>
        <v>73</v>
      </c>
      <c r="B82" s="26" t="s">
        <v>263</v>
      </c>
      <c r="C82" s="26" t="s">
        <v>264</v>
      </c>
      <c r="D82" s="26" t="s">
        <v>216</v>
      </c>
      <c r="E82" s="19">
        <v>90</v>
      </c>
      <c r="F82" s="26" t="s">
        <v>265</v>
      </c>
      <c r="G82" s="26"/>
      <c r="H82" s="19">
        <v>1</v>
      </c>
      <c r="I82" s="19">
        <v>1</v>
      </c>
      <c r="J82" s="19"/>
      <c r="K82" s="19"/>
      <c r="L82" s="19"/>
      <c r="M82" s="19"/>
      <c r="N82" s="19"/>
      <c r="O82" s="19"/>
      <c r="P82" s="19"/>
      <c r="Q82" s="19"/>
      <c r="R82" s="26">
        <f t="shared" si="3"/>
        <v>2.5</v>
      </c>
    </row>
    <row r="83" spans="1:18" ht="15.75">
      <c r="A83" s="19">
        <f t="shared" si="2"/>
        <v>73</v>
      </c>
      <c r="B83" s="26" t="s">
        <v>266</v>
      </c>
      <c r="C83" s="26" t="s">
        <v>267</v>
      </c>
      <c r="D83" s="26" t="s">
        <v>109</v>
      </c>
      <c r="E83" s="19">
        <v>91</v>
      </c>
      <c r="F83" s="26" t="s">
        <v>93</v>
      </c>
      <c r="G83" s="26"/>
      <c r="H83" s="19">
        <v>1</v>
      </c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26">
        <f t="shared" si="3"/>
        <v>2.5</v>
      </c>
    </row>
    <row r="84" spans="1:18" ht="15.75">
      <c r="A84" s="19">
        <f t="shared" si="2"/>
        <v>73</v>
      </c>
      <c r="B84" s="26" t="s">
        <v>268</v>
      </c>
      <c r="C84" s="26" t="s">
        <v>269</v>
      </c>
      <c r="D84" s="26" t="s">
        <v>109</v>
      </c>
      <c r="E84" s="19">
        <v>106</v>
      </c>
      <c r="F84" s="26" t="s">
        <v>270</v>
      </c>
      <c r="G84" s="26"/>
      <c r="H84" s="19">
        <v>1</v>
      </c>
      <c r="I84" s="19">
        <v>1</v>
      </c>
      <c r="J84" s="19"/>
      <c r="K84" s="19"/>
      <c r="L84" s="19"/>
      <c r="M84" s="19"/>
      <c r="N84" s="19"/>
      <c r="O84" s="19"/>
      <c r="P84" s="19"/>
      <c r="Q84" s="19"/>
      <c r="R84" s="26">
        <f t="shared" si="3"/>
        <v>2.5</v>
      </c>
    </row>
    <row r="85" spans="1:18" ht="15.75">
      <c r="A85" s="19">
        <f t="shared" si="2"/>
        <v>73</v>
      </c>
      <c r="B85" s="26" t="s">
        <v>271</v>
      </c>
      <c r="C85" s="26" t="s">
        <v>272</v>
      </c>
      <c r="D85" s="26" t="s">
        <v>59</v>
      </c>
      <c r="E85" s="19">
        <v>94</v>
      </c>
      <c r="F85" s="26" t="s">
        <v>273</v>
      </c>
      <c r="G85" s="26"/>
      <c r="H85" s="19">
        <v>1</v>
      </c>
      <c r="I85" s="19">
        <v>1</v>
      </c>
      <c r="J85" s="19"/>
      <c r="K85" s="19"/>
      <c r="L85" s="19"/>
      <c r="M85" s="19"/>
      <c r="N85" s="19"/>
      <c r="O85" s="19"/>
      <c r="P85" s="19"/>
      <c r="Q85" s="19"/>
      <c r="R85" s="26">
        <f t="shared" si="3"/>
        <v>2.5</v>
      </c>
    </row>
    <row r="86" spans="1:18" ht="15.75">
      <c r="A86" s="19">
        <f t="shared" si="2"/>
        <v>73</v>
      </c>
      <c r="B86" s="26" t="s">
        <v>274</v>
      </c>
      <c r="C86" s="26" t="s">
        <v>275</v>
      </c>
      <c r="D86" s="26" t="s">
        <v>59</v>
      </c>
      <c r="E86" s="19">
        <v>86</v>
      </c>
      <c r="F86" s="26" t="s">
        <v>276</v>
      </c>
      <c r="G86" s="26"/>
      <c r="H86" s="19">
        <v>1</v>
      </c>
      <c r="I86" s="19">
        <v>1</v>
      </c>
      <c r="J86" s="19"/>
      <c r="K86" s="19"/>
      <c r="L86" s="19"/>
      <c r="M86" s="19"/>
      <c r="N86" s="19"/>
      <c r="O86" s="19"/>
      <c r="P86" s="19"/>
      <c r="Q86" s="19"/>
      <c r="R86" s="26">
        <f t="shared" si="3"/>
        <v>2.5</v>
      </c>
    </row>
    <row r="87" spans="1:18" ht="15.75">
      <c r="A87" s="19">
        <f t="shared" si="2"/>
        <v>73</v>
      </c>
      <c r="B87" s="26" t="s">
        <v>277</v>
      </c>
      <c r="C87" s="26" t="s">
        <v>278</v>
      </c>
      <c r="D87" s="26" t="s">
        <v>53</v>
      </c>
      <c r="E87" s="19">
        <v>87</v>
      </c>
      <c r="F87" s="26" t="s">
        <v>279</v>
      </c>
      <c r="G87" s="26"/>
      <c r="H87" s="19">
        <v>1</v>
      </c>
      <c r="I87" s="19">
        <v>1</v>
      </c>
      <c r="J87" s="19"/>
      <c r="K87" s="19"/>
      <c r="L87" s="19"/>
      <c r="M87" s="19"/>
      <c r="N87" s="19"/>
      <c r="O87" s="19"/>
      <c r="P87" s="19"/>
      <c r="Q87" s="19"/>
      <c r="R87" s="26">
        <f t="shared" si="3"/>
        <v>2.5</v>
      </c>
    </row>
    <row r="88" spans="1:18" ht="15.75">
      <c r="A88" s="19">
        <f t="shared" si="2"/>
        <v>73</v>
      </c>
      <c r="B88" s="26" t="s">
        <v>280</v>
      </c>
      <c r="C88" s="26" t="s">
        <v>281</v>
      </c>
      <c r="D88" s="26" t="s">
        <v>171</v>
      </c>
      <c r="E88" s="19">
        <v>97</v>
      </c>
      <c r="F88" s="26" t="s">
        <v>282</v>
      </c>
      <c r="G88" s="26"/>
      <c r="H88" s="19">
        <v>1</v>
      </c>
      <c r="I88" s="19">
        <v>1</v>
      </c>
      <c r="J88" s="19"/>
      <c r="K88" s="19"/>
      <c r="L88" s="19"/>
      <c r="M88" s="19"/>
      <c r="N88" s="19"/>
      <c r="O88" s="19"/>
      <c r="P88" s="19"/>
      <c r="Q88" s="19"/>
      <c r="R88" s="26">
        <f t="shared" si="3"/>
        <v>2.5</v>
      </c>
    </row>
    <row r="89" spans="1:18" ht="15.75">
      <c r="A89" s="19">
        <f t="shared" si="2"/>
        <v>82</v>
      </c>
      <c r="B89" s="38" t="s">
        <v>283</v>
      </c>
      <c r="C89" s="38" t="s">
        <v>284</v>
      </c>
      <c r="D89" s="38" t="s">
        <v>59</v>
      </c>
      <c r="E89" s="39">
        <v>96</v>
      </c>
      <c r="F89" s="38"/>
      <c r="G89" s="26"/>
      <c r="H89" s="33"/>
      <c r="I89" s="33"/>
      <c r="J89" s="33">
        <v>2</v>
      </c>
      <c r="K89" s="33"/>
      <c r="L89" s="33"/>
      <c r="M89" s="33"/>
      <c r="N89" s="33"/>
      <c r="O89" s="33"/>
      <c r="P89" s="33"/>
      <c r="Q89" s="33"/>
      <c r="R89" s="26">
        <f t="shared" si="3"/>
        <v>2</v>
      </c>
    </row>
    <row r="90" spans="1:18" ht="15.75">
      <c r="A90" s="19">
        <f t="shared" si="2"/>
        <v>83</v>
      </c>
      <c r="B90" s="26" t="s">
        <v>285</v>
      </c>
      <c r="C90" s="26" t="s">
        <v>286</v>
      </c>
      <c r="D90" s="26" t="s">
        <v>53</v>
      </c>
      <c r="E90" s="19">
        <v>93</v>
      </c>
      <c r="F90" s="26" t="s">
        <v>139</v>
      </c>
      <c r="G90" s="26"/>
      <c r="H90" s="19">
        <v>1</v>
      </c>
      <c r="I90" s="19">
        <v>0</v>
      </c>
      <c r="J90" s="19"/>
      <c r="K90" s="19"/>
      <c r="L90" s="19"/>
      <c r="M90" s="19"/>
      <c r="N90" s="19"/>
      <c r="O90" s="19"/>
      <c r="P90" s="19"/>
      <c r="Q90" s="19"/>
      <c r="R90" s="26">
        <f t="shared" si="3"/>
        <v>1.5</v>
      </c>
    </row>
    <row r="91" spans="1:18" ht="15.75">
      <c r="A91" s="19">
        <f t="shared" si="2"/>
        <v>83</v>
      </c>
      <c r="B91" s="26" t="s">
        <v>287</v>
      </c>
      <c r="C91" s="26" t="s">
        <v>288</v>
      </c>
      <c r="D91" s="26" t="s">
        <v>289</v>
      </c>
      <c r="E91" s="19">
        <v>112</v>
      </c>
      <c r="F91" s="26" t="s">
        <v>290</v>
      </c>
      <c r="G91" s="26"/>
      <c r="H91" s="33">
        <v>1</v>
      </c>
      <c r="I91" s="33">
        <v>0</v>
      </c>
      <c r="J91" s="33"/>
      <c r="K91" s="33"/>
      <c r="L91" s="33"/>
      <c r="M91" s="33"/>
      <c r="N91" s="33"/>
      <c r="O91" s="33"/>
      <c r="P91" s="33"/>
      <c r="Q91" s="33"/>
      <c r="R91" s="26">
        <f t="shared" si="3"/>
        <v>1.5</v>
      </c>
    </row>
    <row r="92" spans="1:18" ht="15.75">
      <c r="A92" s="19">
        <f t="shared" si="2"/>
        <v>83</v>
      </c>
      <c r="B92" s="26" t="s">
        <v>291</v>
      </c>
      <c r="C92" s="26" t="s">
        <v>292</v>
      </c>
      <c r="D92" s="26" t="s">
        <v>183</v>
      </c>
      <c r="E92" s="19">
        <v>98</v>
      </c>
      <c r="F92" s="26" t="s">
        <v>293</v>
      </c>
      <c r="G92" s="26"/>
      <c r="H92" s="19">
        <v>1</v>
      </c>
      <c r="I92" s="19">
        <v>0</v>
      </c>
      <c r="J92" s="19"/>
      <c r="K92" s="19"/>
      <c r="L92" s="19"/>
      <c r="M92" s="19"/>
      <c r="N92" s="19"/>
      <c r="O92" s="19"/>
      <c r="P92" s="19"/>
      <c r="Q92" s="19"/>
      <c r="R92" s="26">
        <f t="shared" si="3"/>
        <v>1.5</v>
      </c>
    </row>
    <row r="93" spans="1:18" ht="15.75">
      <c r="A93" s="19">
        <f t="shared" si="2"/>
        <v>83</v>
      </c>
      <c r="B93" s="26" t="s">
        <v>294</v>
      </c>
      <c r="C93" s="26" t="s">
        <v>295</v>
      </c>
      <c r="D93" s="26" t="s">
        <v>296</v>
      </c>
      <c r="E93" s="19">
        <v>106</v>
      </c>
      <c r="F93" s="26" t="s">
        <v>297</v>
      </c>
      <c r="G93" s="26"/>
      <c r="H93" s="19">
        <v>1</v>
      </c>
      <c r="I93" s="19">
        <v>0</v>
      </c>
      <c r="J93" s="19"/>
      <c r="K93" s="19"/>
      <c r="L93" s="19"/>
      <c r="M93" s="19"/>
      <c r="N93" s="19"/>
      <c r="O93" s="19"/>
      <c r="P93" s="19"/>
      <c r="Q93" s="19"/>
      <c r="R93" s="26">
        <f t="shared" si="3"/>
        <v>1.5</v>
      </c>
    </row>
    <row r="94" spans="1:18" ht="15.75">
      <c r="A94" s="19">
        <f t="shared" si="2"/>
        <v>83</v>
      </c>
      <c r="B94" s="26" t="s">
        <v>298</v>
      </c>
      <c r="C94" s="26" t="s">
        <v>299</v>
      </c>
      <c r="D94" s="26" t="s">
        <v>130</v>
      </c>
      <c r="E94" s="19">
        <v>97</v>
      </c>
      <c r="F94" s="26" t="s">
        <v>300</v>
      </c>
      <c r="G94" s="26"/>
      <c r="H94" s="19">
        <v>1</v>
      </c>
      <c r="I94" s="19">
        <v>0</v>
      </c>
      <c r="J94" s="19"/>
      <c r="K94" s="19"/>
      <c r="L94" s="19"/>
      <c r="M94" s="19"/>
      <c r="N94" s="19"/>
      <c r="O94" s="19"/>
      <c r="P94" s="19"/>
      <c r="Q94" s="19"/>
      <c r="R94" s="26">
        <f t="shared" si="3"/>
        <v>1.5</v>
      </c>
    </row>
    <row r="95" spans="1:18" ht="15.75">
      <c r="A95" s="19">
        <f t="shared" si="2"/>
        <v>83</v>
      </c>
      <c r="B95" s="26" t="s">
        <v>301</v>
      </c>
      <c r="C95" s="26" t="s">
        <v>302</v>
      </c>
      <c r="D95" s="26" t="s">
        <v>303</v>
      </c>
      <c r="E95" s="26"/>
      <c r="F95" s="26" t="s">
        <v>304</v>
      </c>
      <c r="G95" s="26"/>
      <c r="H95" s="19">
        <v>1</v>
      </c>
      <c r="I95" s="19"/>
      <c r="J95" s="19"/>
      <c r="K95" s="19"/>
      <c r="L95" s="19"/>
      <c r="M95" s="19"/>
      <c r="N95" s="19"/>
      <c r="O95" s="19"/>
      <c r="P95" s="19"/>
      <c r="Q95" s="19"/>
      <c r="R95" s="26">
        <f t="shared" si="3"/>
        <v>1.5</v>
      </c>
    </row>
    <row r="96" spans="1:18" ht="15.75">
      <c r="A96" s="19">
        <f t="shared" si="2"/>
        <v>83</v>
      </c>
      <c r="B96" s="26" t="s">
        <v>305</v>
      </c>
      <c r="C96" s="26" t="s">
        <v>306</v>
      </c>
      <c r="D96" s="26" t="s">
        <v>53</v>
      </c>
      <c r="E96" s="19">
        <v>94</v>
      </c>
      <c r="F96" s="26" t="s">
        <v>307</v>
      </c>
      <c r="G96" s="37"/>
      <c r="H96" s="33">
        <v>1</v>
      </c>
      <c r="I96" s="33">
        <v>0</v>
      </c>
      <c r="J96" s="33"/>
      <c r="K96" s="33"/>
      <c r="L96" s="33"/>
      <c r="M96" s="40"/>
      <c r="N96" s="33"/>
      <c r="O96" s="33"/>
      <c r="P96" s="33"/>
      <c r="Q96" s="33"/>
      <c r="R96" s="26">
        <f t="shared" si="3"/>
        <v>1.5</v>
      </c>
    </row>
    <row r="97" spans="1:18" ht="15.75">
      <c r="A97" s="19">
        <f t="shared" si="2"/>
        <v>83</v>
      </c>
      <c r="B97" s="26" t="s">
        <v>310</v>
      </c>
      <c r="C97" s="26" t="s">
        <v>311</v>
      </c>
      <c r="D97" s="26" t="s">
        <v>258</v>
      </c>
      <c r="E97" s="19">
        <v>95</v>
      </c>
      <c r="F97" s="26" t="s">
        <v>312</v>
      </c>
      <c r="G97" s="26"/>
      <c r="H97" s="19">
        <v>1</v>
      </c>
      <c r="I97" s="19">
        <v>0</v>
      </c>
      <c r="J97" s="19"/>
      <c r="K97" s="19"/>
      <c r="L97" s="19"/>
      <c r="M97" s="19"/>
      <c r="N97" s="19"/>
      <c r="O97" s="19"/>
      <c r="P97" s="19"/>
      <c r="Q97" s="19"/>
      <c r="R97" s="26">
        <f t="shared" si="3"/>
        <v>1.5</v>
      </c>
    </row>
    <row r="98" spans="1:18" ht="15.75">
      <c r="A98" s="19">
        <f t="shared" si="2"/>
        <v>83</v>
      </c>
      <c r="B98" s="26" t="s">
        <v>313</v>
      </c>
      <c r="C98" s="26" t="s">
        <v>314</v>
      </c>
      <c r="D98" s="26" t="s">
        <v>53</v>
      </c>
      <c r="E98" s="19">
        <v>95</v>
      </c>
      <c r="F98" s="26" t="s">
        <v>315</v>
      </c>
      <c r="G98" s="26"/>
      <c r="H98" s="19">
        <v>1</v>
      </c>
      <c r="I98" s="19">
        <v>0</v>
      </c>
      <c r="J98" s="19"/>
      <c r="K98" s="19"/>
      <c r="L98" s="19"/>
      <c r="M98" s="19"/>
      <c r="N98" s="19"/>
      <c r="O98" s="19"/>
      <c r="P98" s="19"/>
      <c r="Q98" s="19"/>
      <c r="R98" s="26">
        <f t="shared" si="3"/>
        <v>1.5</v>
      </c>
    </row>
    <row r="99" spans="1:18" ht="15.75">
      <c r="A99" s="19">
        <f t="shared" si="2"/>
        <v>83</v>
      </c>
      <c r="B99" s="26" t="s">
        <v>316</v>
      </c>
      <c r="C99" s="26" t="s">
        <v>317</v>
      </c>
      <c r="D99" s="26" t="s">
        <v>318</v>
      </c>
      <c r="E99" s="19">
        <v>95</v>
      </c>
      <c r="F99" s="26" t="s">
        <v>319</v>
      </c>
      <c r="G99" s="26"/>
      <c r="H99" s="19">
        <v>1</v>
      </c>
      <c r="I99" s="19">
        <v>0</v>
      </c>
      <c r="J99" s="19"/>
      <c r="K99" s="19"/>
      <c r="L99" s="19"/>
      <c r="M99" s="19"/>
      <c r="N99" s="19"/>
      <c r="O99" s="19"/>
      <c r="P99" s="19"/>
      <c r="Q99" s="19"/>
      <c r="R99" s="26">
        <f t="shared" si="3"/>
        <v>1.5</v>
      </c>
    </row>
    <row r="100" spans="1:18" ht="15.75">
      <c r="A100" s="19">
        <f t="shared" si="2"/>
        <v>83</v>
      </c>
      <c r="B100" s="26" t="s">
        <v>320</v>
      </c>
      <c r="C100" s="26" t="s">
        <v>321</v>
      </c>
      <c r="D100" s="26" t="s">
        <v>289</v>
      </c>
      <c r="E100" s="19">
        <v>98</v>
      </c>
      <c r="F100" s="26" t="s">
        <v>322</v>
      </c>
      <c r="G100" s="37"/>
      <c r="H100" s="33">
        <v>1</v>
      </c>
      <c r="I100" s="33">
        <v>0</v>
      </c>
      <c r="J100" s="33"/>
      <c r="K100" s="33"/>
      <c r="L100" s="33"/>
      <c r="M100" s="40"/>
      <c r="N100" s="33"/>
      <c r="O100" s="33"/>
      <c r="P100" s="33"/>
      <c r="Q100" s="33"/>
      <c r="R100" s="26">
        <f t="shared" si="3"/>
        <v>1.5</v>
      </c>
    </row>
    <row r="101" spans="1:18" ht="15.75">
      <c r="A101" s="19">
        <f t="shared" si="2"/>
        <v>83</v>
      </c>
      <c r="B101" s="26" t="s">
        <v>323</v>
      </c>
      <c r="C101" s="26" t="s">
        <v>324</v>
      </c>
      <c r="D101" s="26" t="s">
        <v>23</v>
      </c>
      <c r="E101" s="19">
        <v>104</v>
      </c>
      <c r="F101" s="26" t="s">
        <v>325</v>
      </c>
      <c r="G101" s="26"/>
      <c r="H101" s="33">
        <v>1</v>
      </c>
      <c r="I101" s="33">
        <v>0</v>
      </c>
      <c r="J101" s="33"/>
      <c r="K101" s="33"/>
      <c r="L101" s="33"/>
      <c r="M101" s="33"/>
      <c r="N101" s="33"/>
      <c r="O101" s="33"/>
      <c r="P101" s="33"/>
      <c r="Q101" s="33"/>
      <c r="R101" s="26">
        <f t="shared" si="3"/>
        <v>1.5</v>
      </c>
    </row>
    <row r="102" spans="1:18" ht="15.75">
      <c r="A102" s="19">
        <f t="shared" si="2"/>
        <v>83</v>
      </c>
      <c r="B102" s="26" t="s">
        <v>326</v>
      </c>
      <c r="C102" s="26" t="s">
        <v>327</v>
      </c>
      <c r="D102" s="26" t="s">
        <v>53</v>
      </c>
      <c r="E102" s="19">
        <v>95</v>
      </c>
      <c r="F102" s="26" t="s">
        <v>328</v>
      </c>
      <c r="G102" s="26"/>
      <c r="H102" s="19">
        <v>1</v>
      </c>
      <c r="I102" s="19">
        <v>0</v>
      </c>
      <c r="J102" s="19"/>
      <c r="K102" s="19"/>
      <c r="L102" s="19"/>
      <c r="M102" s="19"/>
      <c r="N102" s="19"/>
      <c r="O102" s="19"/>
      <c r="P102" s="19"/>
      <c r="Q102" s="19"/>
      <c r="R102" s="26">
        <f t="shared" si="3"/>
        <v>1.5</v>
      </c>
    </row>
    <row r="103" spans="1:18" ht="15.75">
      <c r="A103" s="19">
        <f t="shared" si="2"/>
        <v>83</v>
      </c>
      <c r="B103" s="26" t="s">
        <v>329</v>
      </c>
      <c r="C103" s="26" t="s">
        <v>330</v>
      </c>
      <c r="D103" s="26" t="s">
        <v>331</v>
      </c>
      <c r="E103" s="19">
        <v>107</v>
      </c>
      <c r="F103" s="26" t="s">
        <v>113</v>
      </c>
      <c r="G103" s="26"/>
      <c r="H103" s="33">
        <v>1</v>
      </c>
      <c r="I103" s="33">
        <v>0</v>
      </c>
      <c r="J103" s="33"/>
      <c r="K103" s="33"/>
      <c r="L103" s="33"/>
      <c r="M103" s="33"/>
      <c r="N103" s="33"/>
      <c r="O103" s="33"/>
      <c r="P103" s="33"/>
      <c r="Q103" s="33"/>
      <c r="R103" s="26">
        <f t="shared" si="3"/>
        <v>1.5</v>
      </c>
    </row>
    <row r="104" spans="1:18" ht="15.75">
      <c r="A104" s="19">
        <f t="shared" si="2"/>
        <v>97</v>
      </c>
      <c r="B104" s="38" t="s">
        <v>332</v>
      </c>
      <c r="C104" s="38" t="s">
        <v>333</v>
      </c>
      <c r="D104" s="38" t="s">
        <v>334</v>
      </c>
      <c r="E104" s="39">
        <v>106</v>
      </c>
      <c r="F104" s="38" t="s">
        <v>335</v>
      </c>
      <c r="G104" s="26"/>
      <c r="H104" s="33"/>
      <c r="I104" s="33"/>
      <c r="J104" s="33">
        <v>1</v>
      </c>
      <c r="K104" s="33"/>
      <c r="L104" s="33"/>
      <c r="M104" s="33"/>
      <c r="N104" s="33"/>
      <c r="O104" s="33"/>
      <c r="P104" s="33"/>
      <c r="Q104" s="33"/>
      <c r="R104" s="26">
        <f t="shared" si="3"/>
        <v>1</v>
      </c>
    </row>
    <row r="105" spans="1:18" ht="15.75">
      <c r="A105" s="19">
        <f t="shared" si="2"/>
        <v>97</v>
      </c>
      <c r="B105" s="38" t="s">
        <v>336</v>
      </c>
      <c r="C105" s="38" t="s">
        <v>337</v>
      </c>
      <c r="D105" s="38" t="s">
        <v>338</v>
      </c>
      <c r="E105" s="39">
        <v>106</v>
      </c>
      <c r="F105" s="38" t="s">
        <v>339</v>
      </c>
      <c r="G105" s="26"/>
      <c r="H105" s="33"/>
      <c r="I105" s="33"/>
      <c r="J105" s="33">
        <v>1</v>
      </c>
      <c r="K105" s="33"/>
      <c r="L105" s="33"/>
      <c r="M105" s="33"/>
      <c r="N105" s="33"/>
      <c r="O105" s="33"/>
      <c r="P105" s="33"/>
      <c r="Q105" s="33"/>
      <c r="R105" s="26">
        <f t="shared" si="3"/>
        <v>1</v>
      </c>
    </row>
    <row r="106" spans="1:18" ht="15.75">
      <c r="A106" s="19">
        <f t="shared" si="2"/>
        <v>97</v>
      </c>
      <c r="B106" s="38" t="s">
        <v>340</v>
      </c>
      <c r="C106" s="38" t="s">
        <v>341</v>
      </c>
      <c r="D106" s="38"/>
      <c r="E106" s="39">
        <v>84</v>
      </c>
      <c r="F106" s="38" t="s">
        <v>342</v>
      </c>
      <c r="G106" s="26"/>
      <c r="H106" s="33"/>
      <c r="I106" s="33"/>
      <c r="J106" s="33">
        <v>1</v>
      </c>
      <c r="K106" s="33"/>
      <c r="L106" s="33"/>
      <c r="M106" s="33"/>
      <c r="N106" s="33"/>
      <c r="O106" s="33"/>
      <c r="P106" s="33"/>
      <c r="Q106" s="33"/>
      <c r="R106" s="26">
        <f t="shared" si="3"/>
        <v>1</v>
      </c>
    </row>
    <row r="107" spans="1:18" ht="15.75">
      <c r="A107" s="19">
        <f t="shared" si="2"/>
        <v>97</v>
      </c>
      <c r="B107" s="38" t="s">
        <v>343</v>
      </c>
      <c r="C107" s="38" t="s">
        <v>344</v>
      </c>
      <c r="D107" s="38" t="s">
        <v>345</v>
      </c>
      <c r="E107" s="39">
        <v>98</v>
      </c>
      <c r="F107" s="38" t="s">
        <v>346</v>
      </c>
      <c r="G107" s="26"/>
      <c r="H107" s="33"/>
      <c r="I107" s="33"/>
      <c r="J107" s="33">
        <v>1</v>
      </c>
      <c r="K107" s="33"/>
      <c r="L107" s="33"/>
      <c r="M107" s="33"/>
      <c r="N107" s="33"/>
      <c r="O107" s="33"/>
      <c r="P107" s="33"/>
      <c r="Q107" s="33"/>
      <c r="R107" s="26">
        <f t="shared" si="3"/>
        <v>1</v>
      </c>
    </row>
    <row r="108" spans="1:18" ht="15.75">
      <c r="A108" s="19">
        <f t="shared" si="2"/>
        <v>97</v>
      </c>
      <c r="B108" s="38" t="s">
        <v>347</v>
      </c>
      <c r="C108" s="38" t="s">
        <v>348</v>
      </c>
      <c r="D108" s="38" t="s">
        <v>349</v>
      </c>
      <c r="E108" s="39">
        <v>87</v>
      </c>
      <c r="F108" s="38" t="s">
        <v>350</v>
      </c>
      <c r="G108" s="26"/>
      <c r="H108" s="33"/>
      <c r="I108" s="33"/>
      <c r="J108" s="33">
        <v>1</v>
      </c>
      <c r="K108" s="33"/>
      <c r="L108" s="33"/>
      <c r="M108" s="33"/>
      <c r="N108" s="33"/>
      <c r="O108" s="33"/>
      <c r="P108" s="33"/>
      <c r="Q108" s="33"/>
      <c r="R108" s="26">
        <f t="shared" si="3"/>
        <v>1</v>
      </c>
    </row>
    <row r="109" spans="1:18" ht="15.75">
      <c r="A109" s="19">
        <f t="shared" si="2"/>
        <v>97</v>
      </c>
      <c r="B109" s="38" t="s">
        <v>351</v>
      </c>
      <c r="C109" s="38" t="s">
        <v>352</v>
      </c>
      <c r="D109" s="38" t="s">
        <v>59</v>
      </c>
      <c r="E109" s="39">
        <v>94</v>
      </c>
      <c r="F109" s="38" t="s">
        <v>353</v>
      </c>
      <c r="G109" s="26"/>
      <c r="H109" s="33"/>
      <c r="I109" s="33"/>
      <c r="J109" s="33">
        <v>1</v>
      </c>
      <c r="K109" s="33"/>
      <c r="L109" s="33"/>
      <c r="M109" s="33"/>
      <c r="N109" s="33"/>
      <c r="O109" s="33"/>
      <c r="P109" s="33"/>
      <c r="Q109" s="33"/>
      <c r="R109" s="26">
        <f t="shared" si="3"/>
        <v>1</v>
      </c>
    </row>
    <row r="110" spans="1:18" ht="15.75">
      <c r="A110" s="19">
        <f t="shared" si="2"/>
        <v>97</v>
      </c>
      <c r="B110" s="38" t="s">
        <v>354</v>
      </c>
      <c r="C110" s="38" t="s">
        <v>355</v>
      </c>
      <c r="D110" s="38" t="s">
        <v>75</v>
      </c>
      <c r="E110" s="39">
        <v>102</v>
      </c>
      <c r="F110" s="38" t="s">
        <v>356</v>
      </c>
      <c r="G110" s="26"/>
      <c r="H110" s="33"/>
      <c r="I110" s="33"/>
      <c r="J110" s="33">
        <v>1</v>
      </c>
      <c r="K110" s="33"/>
      <c r="L110" s="33"/>
      <c r="M110" s="33"/>
      <c r="N110" s="33"/>
      <c r="O110" s="33"/>
      <c r="P110" s="33"/>
      <c r="Q110" s="33"/>
      <c r="R110" s="26">
        <f t="shared" si="3"/>
        <v>1</v>
      </c>
    </row>
    <row r="111" spans="1:18" ht="15.75">
      <c r="A111" s="19">
        <f t="shared" si="2"/>
        <v>97</v>
      </c>
      <c r="B111" s="38" t="s">
        <v>357</v>
      </c>
      <c r="C111" s="38" t="s">
        <v>358</v>
      </c>
      <c r="D111" s="38" t="s">
        <v>359</v>
      </c>
      <c r="E111" s="39">
        <v>108</v>
      </c>
      <c r="F111" s="38" t="s">
        <v>360</v>
      </c>
      <c r="G111" s="26"/>
      <c r="H111" s="33"/>
      <c r="I111" s="33"/>
      <c r="J111" s="33">
        <v>1</v>
      </c>
      <c r="K111" s="33"/>
      <c r="L111" s="33"/>
      <c r="M111" s="33"/>
      <c r="N111" s="33"/>
      <c r="O111" s="33"/>
      <c r="P111" s="33"/>
      <c r="Q111" s="33"/>
      <c r="R111" s="26">
        <f t="shared" si="3"/>
        <v>1</v>
      </c>
    </row>
    <row r="112" spans="1:18" ht="15.75">
      <c r="A112" s="19">
        <f t="shared" si="2"/>
        <v>97</v>
      </c>
      <c r="B112" s="38" t="s">
        <v>361</v>
      </c>
      <c r="C112" s="38" t="s">
        <v>362</v>
      </c>
      <c r="D112" s="38" t="s">
        <v>183</v>
      </c>
      <c r="E112" s="39">
        <v>100</v>
      </c>
      <c r="F112" s="38" t="s">
        <v>162</v>
      </c>
      <c r="G112" s="26"/>
      <c r="H112" s="33"/>
      <c r="I112" s="33"/>
      <c r="J112" s="33">
        <v>1</v>
      </c>
      <c r="K112" s="33"/>
      <c r="L112" s="33"/>
      <c r="M112" s="33"/>
      <c r="N112" s="33"/>
      <c r="O112" s="33"/>
      <c r="P112" s="33"/>
      <c r="Q112" s="33"/>
      <c r="R112" s="26">
        <f t="shared" si="3"/>
        <v>1</v>
      </c>
    </row>
    <row r="113" spans="1:18" ht="15.75">
      <c r="A113" s="19">
        <f t="shared" si="2"/>
        <v>97</v>
      </c>
      <c r="B113" s="38" t="s">
        <v>363</v>
      </c>
      <c r="C113" s="38" t="s">
        <v>364</v>
      </c>
      <c r="D113" s="38" t="s">
        <v>365</v>
      </c>
      <c r="E113" s="39">
        <v>94</v>
      </c>
      <c r="F113" s="38" t="s">
        <v>366</v>
      </c>
      <c r="G113" s="26"/>
      <c r="H113" s="33"/>
      <c r="I113" s="33"/>
      <c r="J113" s="33">
        <v>1</v>
      </c>
      <c r="K113" s="33"/>
      <c r="L113" s="33"/>
      <c r="M113" s="33"/>
      <c r="N113" s="33"/>
      <c r="O113" s="33"/>
      <c r="P113" s="33"/>
      <c r="Q113" s="33"/>
      <c r="R113" s="26">
        <f t="shared" si="3"/>
        <v>1</v>
      </c>
    </row>
    <row r="114" spans="1:18" ht="15.75">
      <c r="A114" s="19">
        <f t="shared" si="2"/>
        <v>97</v>
      </c>
      <c r="B114" s="38" t="s">
        <v>367</v>
      </c>
      <c r="C114" s="38" t="s">
        <v>368</v>
      </c>
      <c r="D114" s="38" t="s">
        <v>369</v>
      </c>
      <c r="E114" s="39">
        <v>87</v>
      </c>
      <c r="F114" s="38" t="s">
        <v>370</v>
      </c>
      <c r="G114" s="26"/>
      <c r="H114" s="33"/>
      <c r="I114" s="33"/>
      <c r="J114" s="33">
        <v>1</v>
      </c>
      <c r="K114" s="33"/>
      <c r="L114" s="33"/>
      <c r="M114" s="33"/>
      <c r="N114" s="33"/>
      <c r="O114" s="33"/>
      <c r="P114" s="33"/>
      <c r="Q114" s="33"/>
      <c r="R114" s="26">
        <f t="shared" si="3"/>
        <v>1</v>
      </c>
    </row>
    <row r="115" spans="1:18" ht="15.75">
      <c r="A115" s="19">
        <f t="shared" si="2"/>
        <v>97</v>
      </c>
      <c r="B115" s="38" t="s">
        <v>371</v>
      </c>
      <c r="C115" s="38" t="s">
        <v>372</v>
      </c>
      <c r="D115" s="38" t="s">
        <v>59</v>
      </c>
      <c r="E115" s="39">
        <v>91</v>
      </c>
      <c r="F115" s="38"/>
      <c r="G115" s="26"/>
      <c r="H115" s="33"/>
      <c r="I115" s="33"/>
      <c r="J115" s="33">
        <v>1</v>
      </c>
      <c r="K115" s="33"/>
      <c r="L115" s="33"/>
      <c r="M115" s="33"/>
      <c r="N115" s="33"/>
      <c r="O115" s="33"/>
      <c r="P115" s="33"/>
      <c r="Q115" s="33"/>
      <c r="R115" s="26">
        <f t="shared" si="3"/>
        <v>1</v>
      </c>
    </row>
    <row r="116" spans="1:18" ht="15.75">
      <c r="A116" s="19">
        <f t="shared" si="2"/>
        <v>97</v>
      </c>
      <c r="B116" s="38" t="s">
        <v>373</v>
      </c>
      <c r="C116" s="38" t="s">
        <v>374</v>
      </c>
      <c r="D116" s="38" t="s">
        <v>75</v>
      </c>
      <c r="E116" s="39">
        <v>92</v>
      </c>
      <c r="F116" s="38" t="s">
        <v>375</v>
      </c>
      <c r="G116" s="26"/>
      <c r="H116" s="33"/>
      <c r="I116" s="33"/>
      <c r="J116" s="33">
        <v>1</v>
      </c>
      <c r="K116" s="33"/>
      <c r="L116" s="33"/>
      <c r="M116" s="33"/>
      <c r="N116" s="33"/>
      <c r="O116" s="33"/>
      <c r="P116" s="33"/>
      <c r="Q116" s="33"/>
      <c r="R116" s="26">
        <f t="shared" si="3"/>
        <v>1</v>
      </c>
    </row>
    <row r="117" spans="1:18" ht="15.75">
      <c r="A117" s="19">
        <f t="shared" si="2"/>
        <v>97</v>
      </c>
      <c r="B117" s="38" t="s">
        <v>376</v>
      </c>
      <c r="C117" s="38" t="s">
        <v>377</v>
      </c>
      <c r="D117" s="38" t="s">
        <v>75</v>
      </c>
      <c r="E117" s="39">
        <v>104</v>
      </c>
      <c r="F117" s="38" t="s">
        <v>378</v>
      </c>
      <c r="G117" s="26"/>
      <c r="H117" s="33"/>
      <c r="I117" s="33"/>
      <c r="J117" s="33">
        <v>1</v>
      </c>
      <c r="K117" s="33"/>
      <c r="L117" s="33"/>
      <c r="M117" s="33"/>
      <c r="N117" s="33"/>
      <c r="O117" s="33"/>
      <c r="P117" s="33"/>
      <c r="Q117" s="33"/>
      <c r="R117" s="26">
        <f t="shared" si="3"/>
        <v>1</v>
      </c>
    </row>
    <row r="118" spans="1:18" ht="15.75">
      <c r="A118" s="19">
        <f t="shared" si="2"/>
        <v>97</v>
      </c>
      <c r="B118" s="38" t="s">
        <v>379</v>
      </c>
      <c r="C118" s="38" t="s">
        <v>380</v>
      </c>
      <c r="D118" s="38" t="s">
        <v>75</v>
      </c>
      <c r="E118" s="39">
        <v>95</v>
      </c>
      <c r="F118" s="38" t="s">
        <v>381</v>
      </c>
      <c r="G118" s="26"/>
      <c r="H118" s="33"/>
      <c r="I118" s="33"/>
      <c r="J118" s="33">
        <v>1</v>
      </c>
      <c r="K118" s="33"/>
      <c r="L118" s="33"/>
      <c r="M118" s="33"/>
      <c r="N118" s="33"/>
      <c r="O118" s="33"/>
      <c r="P118" s="33"/>
      <c r="Q118" s="33"/>
      <c r="R118" s="26">
        <f t="shared" si="3"/>
        <v>1</v>
      </c>
    </row>
    <row r="119" spans="1:18" ht="15.75">
      <c r="A119" s="19">
        <f t="shared" si="2"/>
        <v>97</v>
      </c>
      <c r="B119" s="38" t="s">
        <v>382</v>
      </c>
      <c r="C119" s="38" t="s">
        <v>383</v>
      </c>
      <c r="D119" s="38" t="s">
        <v>384</v>
      </c>
      <c r="E119" s="39">
        <v>109</v>
      </c>
      <c r="F119" s="38" t="s">
        <v>226</v>
      </c>
      <c r="G119" s="26"/>
      <c r="H119" s="33"/>
      <c r="I119" s="33"/>
      <c r="J119" s="33">
        <v>1</v>
      </c>
      <c r="K119" s="33"/>
      <c r="L119" s="33"/>
      <c r="M119" s="33"/>
      <c r="N119" s="33"/>
      <c r="O119" s="33"/>
      <c r="P119" s="33"/>
      <c r="Q119" s="33"/>
      <c r="R119" s="26">
        <f t="shared" si="3"/>
        <v>1</v>
      </c>
    </row>
    <row r="120" spans="1:18" ht="15.75">
      <c r="A120" s="19">
        <f t="shared" si="2"/>
        <v>97</v>
      </c>
      <c r="B120" s="38" t="s">
        <v>385</v>
      </c>
      <c r="C120" s="38" t="s">
        <v>386</v>
      </c>
      <c r="D120" s="38" t="s">
        <v>387</v>
      </c>
      <c r="E120" s="39">
        <v>95</v>
      </c>
      <c r="F120" s="38" t="s">
        <v>388</v>
      </c>
      <c r="G120" s="26"/>
      <c r="H120" s="33"/>
      <c r="I120" s="33"/>
      <c r="J120" s="33">
        <v>1</v>
      </c>
      <c r="K120" s="33"/>
      <c r="L120" s="33"/>
      <c r="M120" s="33"/>
      <c r="N120" s="33"/>
      <c r="O120" s="33"/>
      <c r="P120" s="33"/>
      <c r="Q120" s="33"/>
      <c r="R120" s="26">
        <f t="shared" si="3"/>
        <v>1</v>
      </c>
    </row>
    <row r="121" spans="1:18" ht="15.75">
      <c r="A121" s="19">
        <f t="shared" si="2"/>
        <v>97</v>
      </c>
      <c r="B121" s="38" t="s">
        <v>389</v>
      </c>
      <c r="C121" s="38" t="s">
        <v>390</v>
      </c>
      <c r="D121" s="38" t="s">
        <v>391</v>
      </c>
      <c r="E121" s="39">
        <v>86</v>
      </c>
      <c r="F121" s="38" t="s">
        <v>392</v>
      </c>
      <c r="G121" s="26"/>
      <c r="H121" s="33"/>
      <c r="I121" s="33"/>
      <c r="J121" s="33">
        <v>1</v>
      </c>
      <c r="K121" s="33"/>
      <c r="L121" s="33"/>
      <c r="M121" s="33"/>
      <c r="N121" s="33"/>
      <c r="O121" s="33"/>
      <c r="P121" s="33"/>
      <c r="Q121" s="33"/>
      <c r="R121" s="26">
        <f t="shared" si="3"/>
        <v>1</v>
      </c>
    </row>
    <row r="122" spans="1:18" ht="15.75">
      <c r="A122" s="19">
        <f t="shared" si="2"/>
        <v>97</v>
      </c>
      <c r="B122" s="38" t="s">
        <v>393</v>
      </c>
      <c r="C122" s="38" t="s">
        <v>394</v>
      </c>
      <c r="D122" s="38" t="s">
        <v>395</v>
      </c>
      <c r="E122" s="39">
        <v>97</v>
      </c>
      <c r="F122" s="38" t="s">
        <v>396</v>
      </c>
      <c r="G122" s="26"/>
      <c r="H122" s="33"/>
      <c r="I122" s="33"/>
      <c r="J122" s="33">
        <v>1</v>
      </c>
      <c r="K122" s="33"/>
      <c r="L122" s="33"/>
      <c r="M122" s="33"/>
      <c r="N122" s="33"/>
      <c r="O122" s="33"/>
      <c r="P122" s="33"/>
      <c r="Q122" s="33"/>
      <c r="R122" s="26">
        <f t="shared" si="3"/>
        <v>1</v>
      </c>
    </row>
    <row r="123" spans="1:18" ht="15.75">
      <c r="A123" s="19">
        <f t="shared" si="2"/>
        <v>97</v>
      </c>
      <c r="B123" s="38" t="s">
        <v>397</v>
      </c>
      <c r="C123" s="38" t="s">
        <v>398</v>
      </c>
      <c r="D123" s="38" t="s">
        <v>399</v>
      </c>
      <c r="E123" s="39">
        <v>105</v>
      </c>
      <c r="F123" s="38"/>
      <c r="G123" s="26"/>
      <c r="H123" s="33"/>
      <c r="I123" s="33"/>
      <c r="J123" s="33">
        <v>1</v>
      </c>
      <c r="K123" s="33"/>
      <c r="L123" s="33"/>
      <c r="M123" s="33"/>
      <c r="N123" s="33"/>
      <c r="O123" s="33"/>
      <c r="P123" s="33"/>
      <c r="Q123" s="33"/>
      <c r="R123" s="26">
        <f t="shared" si="3"/>
        <v>1</v>
      </c>
    </row>
    <row r="124" spans="1:18" ht="15.75">
      <c r="A124" s="19">
        <f t="shared" si="2"/>
        <v>97</v>
      </c>
      <c r="B124" s="38" t="s">
        <v>400</v>
      </c>
      <c r="C124" s="38" t="s">
        <v>401</v>
      </c>
      <c r="D124" s="38" t="s">
        <v>23</v>
      </c>
      <c r="E124" s="39">
        <v>109</v>
      </c>
      <c r="F124" s="38" t="s">
        <v>226</v>
      </c>
      <c r="G124" s="26"/>
      <c r="H124" s="33"/>
      <c r="I124" s="33"/>
      <c r="J124" s="33">
        <v>1</v>
      </c>
      <c r="K124" s="33"/>
      <c r="L124" s="33"/>
      <c r="M124" s="33"/>
      <c r="N124" s="33"/>
      <c r="O124" s="33"/>
      <c r="P124" s="33"/>
      <c r="Q124" s="33"/>
      <c r="R124" s="26">
        <f t="shared" si="3"/>
        <v>1</v>
      </c>
    </row>
    <row r="125" spans="1:18" ht="15.75">
      <c r="A125" s="19">
        <f t="shared" si="2"/>
        <v>97</v>
      </c>
      <c r="B125" s="26" t="s">
        <v>525</v>
      </c>
      <c r="C125" s="26" t="s">
        <v>526</v>
      </c>
      <c r="D125" s="26" t="s">
        <v>53</v>
      </c>
      <c r="E125" s="19">
        <v>93</v>
      </c>
      <c r="F125" s="26" t="s">
        <v>465</v>
      </c>
      <c r="G125" s="37"/>
      <c r="H125" s="33">
        <v>0</v>
      </c>
      <c r="I125" s="33">
        <v>1</v>
      </c>
      <c r="J125" s="33"/>
      <c r="K125" s="33"/>
      <c r="L125" s="33"/>
      <c r="M125" s="33"/>
      <c r="N125" s="33"/>
      <c r="O125" s="33"/>
      <c r="P125" s="33"/>
      <c r="Q125" s="33"/>
      <c r="R125" s="26">
        <f t="shared" si="3"/>
        <v>1</v>
      </c>
    </row>
    <row r="126" spans="1:18" ht="15.75">
      <c r="A126" s="19">
        <f t="shared" si="2"/>
        <v>97</v>
      </c>
      <c r="B126" s="38" t="s">
        <v>402</v>
      </c>
      <c r="C126" s="38" t="s">
        <v>403</v>
      </c>
      <c r="D126" s="38" t="s">
        <v>75</v>
      </c>
      <c r="E126" s="39">
        <v>91</v>
      </c>
      <c r="F126" s="38" t="s">
        <v>404</v>
      </c>
      <c r="G126" s="26"/>
      <c r="H126" s="33"/>
      <c r="I126" s="33"/>
      <c r="J126" s="33">
        <v>1</v>
      </c>
      <c r="K126" s="33"/>
      <c r="L126" s="33"/>
      <c r="M126" s="33"/>
      <c r="N126" s="33"/>
      <c r="O126" s="33"/>
      <c r="P126" s="33"/>
      <c r="Q126" s="33"/>
      <c r="R126" s="26">
        <f t="shared" si="3"/>
        <v>1</v>
      </c>
    </row>
    <row r="127" spans="1:18" ht="15.75">
      <c r="A127" s="19">
        <f t="shared" si="2"/>
        <v>97</v>
      </c>
      <c r="B127" s="38" t="s">
        <v>405</v>
      </c>
      <c r="C127" s="38" t="s">
        <v>406</v>
      </c>
      <c r="D127" s="38" t="s">
        <v>399</v>
      </c>
      <c r="E127" s="39">
        <v>105</v>
      </c>
      <c r="F127" s="38"/>
      <c r="G127" s="26"/>
      <c r="H127" s="33"/>
      <c r="I127" s="33"/>
      <c r="J127" s="33">
        <v>1</v>
      </c>
      <c r="K127" s="33"/>
      <c r="L127" s="33"/>
      <c r="M127" s="33"/>
      <c r="N127" s="33"/>
      <c r="O127" s="33"/>
      <c r="P127" s="33"/>
      <c r="Q127" s="33"/>
      <c r="R127" s="26">
        <f t="shared" si="3"/>
        <v>1</v>
      </c>
    </row>
    <row r="128" spans="1:18" ht="15.75">
      <c r="A128" s="19">
        <f t="shared" si="2"/>
        <v>97</v>
      </c>
      <c r="B128" s="38" t="s">
        <v>407</v>
      </c>
      <c r="C128" s="38" t="s">
        <v>408</v>
      </c>
      <c r="D128" s="38" t="s">
        <v>23</v>
      </c>
      <c r="E128" s="39">
        <v>112</v>
      </c>
      <c r="F128" s="38" t="s">
        <v>409</v>
      </c>
      <c r="G128" s="26"/>
      <c r="H128" s="33"/>
      <c r="I128" s="33"/>
      <c r="J128" s="33">
        <v>1</v>
      </c>
      <c r="K128" s="33"/>
      <c r="L128" s="33"/>
      <c r="M128" s="33"/>
      <c r="N128" s="33"/>
      <c r="O128" s="33"/>
      <c r="P128" s="33"/>
      <c r="Q128" s="33"/>
      <c r="R128" s="26">
        <f t="shared" si="3"/>
        <v>1</v>
      </c>
    </row>
    <row r="129" spans="1:18" ht="15.75">
      <c r="A129" s="19">
        <f t="shared" si="2"/>
        <v>97</v>
      </c>
      <c r="B129" s="38" t="s">
        <v>410</v>
      </c>
      <c r="C129" s="38" t="s">
        <v>411</v>
      </c>
      <c r="D129" s="38" t="s">
        <v>23</v>
      </c>
      <c r="E129" s="39">
        <v>96</v>
      </c>
      <c r="F129" s="38" t="s">
        <v>307</v>
      </c>
      <c r="G129" s="26"/>
      <c r="H129" s="33"/>
      <c r="I129" s="33"/>
      <c r="J129" s="33">
        <v>1</v>
      </c>
      <c r="K129" s="33"/>
      <c r="L129" s="33"/>
      <c r="M129" s="33"/>
      <c r="N129" s="33"/>
      <c r="O129" s="33"/>
      <c r="P129" s="33"/>
      <c r="Q129" s="33"/>
      <c r="R129" s="26">
        <f t="shared" si="3"/>
        <v>1</v>
      </c>
    </row>
    <row r="130" spans="1:18" ht="15.75">
      <c r="A130" s="19">
        <f t="shared" si="2"/>
        <v>97</v>
      </c>
      <c r="B130" s="38" t="s">
        <v>412</v>
      </c>
      <c r="C130" s="38" t="s">
        <v>413</v>
      </c>
      <c r="D130" s="38"/>
      <c r="E130" s="39">
        <v>100</v>
      </c>
      <c r="F130" s="38" t="s">
        <v>414</v>
      </c>
      <c r="G130" s="26"/>
      <c r="H130" s="33"/>
      <c r="I130" s="33"/>
      <c r="J130" s="33">
        <v>1</v>
      </c>
      <c r="K130" s="33"/>
      <c r="L130" s="33"/>
      <c r="M130" s="33"/>
      <c r="N130" s="33"/>
      <c r="O130" s="33"/>
      <c r="P130" s="33"/>
      <c r="Q130" s="33"/>
      <c r="R130" s="26">
        <f t="shared" si="3"/>
        <v>1</v>
      </c>
    </row>
    <row r="131" spans="1:18" ht="15.75">
      <c r="A131" s="19">
        <f t="shared" si="2"/>
        <v>97</v>
      </c>
      <c r="B131" s="38" t="s">
        <v>415</v>
      </c>
      <c r="C131" s="38" t="s">
        <v>416</v>
      </c>
      <c r="D131" s="38" t="s">
        <v>75</v>
      </c>
      <c r="E131" s="39">
        <v>103</v>
      </c>
      <c r="F131" s="38" t="s">
        <v>417</v>
      </c>
      <c r="G131" s="26"/>
      <c r="H131" s="33"/>
      <c r="I131" s="33"/>
      <c r="J131" s="33">
        <v>1</v>
      </c>
      <c r="K131" s="33"/>
      <c r="L131" s="33"/>
      <c r="M131" s="33"/>
      <c r="N131" s="33"/>
      <c r="O131" s="33"/>
      <c r="P131" s="33"/>
      <c r="Q131" s="33"/>
      <c r="R131" s="26">
        <f t="shared" si="3"/>
        <v>1</v>
      </c>
    </row>
    <row r="132" spans="1:18" ht="15.75">
      <c r="A132" s="19">
        <f t="shared" si="2"/>
        <v>97</v>
      </c>
      <c r="B132" s="38" t="s">
        <v>418</v>
      </c>
      <c r="C132" s="38" t="s">
        <v>419</v>
      </c>
      <c r="D132" s="38" t="s">
        <v>420</v>
      </c>
      <c r="E132" s="39">
        <v>102</v>
      </c>
      <c r="F132" s="38" t="s">
        <v>421</v>
      </c>
      <c r="G132" s="26"/>
      <c r="H132" s="33"/>
      <c r="I132" s="33"/>
      <c r="J132" s="33">
        <v>1</v>
      </c>
      <c r="K132" s="33"/>
      <c r="L132" s="33"/>
      <c r="M132" s="33"/>
      <c r="N132" s="33"/>
      <c r="O132" s="33"/>
      <c r="P132" s="33"/>
      <c r="Q132" s="33"/>
      <c r="R132" s="26">
        <f t="shared" si="3"/>
        <v>1</v>
      </c>
    </row>
    <row r="133" spans="1:18" ht="15.75">
      <c r="A133" s="19">
        <f t="shared" si="2"/>
        <v>97</v>
      </c>
      <c r="B133" s="38" t="s">
        <v>422</v>
      </c>
      <c r="C133" s="38" t="s">
        <v>423</v>
      </c>
      <c r="D133" s="38" t="s">
        <v>59</v>
      </c>
      <c r="E133" s="39">
        <v>102</v>
      </c>
      <c r="F133" s="38" t="s">
        <v>424</v>
      </c>
      <c r="G133" s="26"/>
      <c r="H133" s="33"/>
      <c r="I133" s="33"/>
      <c r="J133" s="33">
        <v>1</v>
      </c>
      <c r="K133" s="33"/>
      <c r="L133" s="33"/>
      <c r="M133" s="33"/>
      <c r="N133" s="33"/>
      <c r="O133" s="33"/>
      <c r="P133" s="33"/>
      <c r="Q133" s="33"/>
      <c r="R133" s="26">
        <f t="shared" si="3"/>
        <v>1</v>
      </c>
    </row>
    <row r="134" spans="1:18" ht="15.75">
      <c r="A134" s="19">
        <f t="shared" si="2"/>
        <v>97</v>
      </c>
      <c r="B134" s="38" t="s">
        <v>425</v>
      </c>
      <c r="C134" s="38" t="s">
        <v>426</v>
      </c>
      <c r="D134" s="38" t="s">
        <v>59</v>
      </c>
      <c r="E134" s="39">
        <v>100</v>
      </c>
      <c r="F134" s="38"/>
      <c r="G134" s="26"/>
      <c r="H134" s="33"/>
      <c r="I134" s="33"/>
      <c r="J134" s="33">
        <v>1</v>
      </c>
      <c r="K134" s="33"/>
      <c r="L134" s="33"/>
      <c r="M134" s="33"/>
      <c r="N134" s="33"/>
      <c r="O134" s="33"/>
      <c r="P134" s="33"/>
      <c r="Q134" s="33"/>
      <c r="R134" s="26">
        <f t="shared" si="3"/>
        <v>1</v>
      </c>
    </row>
    <row r="135" spans="1:18" ht="15.75">
      <c r="A135" s="19">
        <f t="shared" si="2"/>
        <v>97</v>
      </c>
      <c r="B135" s="38" t="s">
        <v>427</v>
      </c>
      <c r="C135" s="38" t="s">
        <v>428</v>
      </c>
      <c r="D135" s="38" t="s">
        <v>75</v>
      </c>
      <c r="E135" s="39">
        <v>107</v>
      </c>
      <c r="F135" s="38" t="s">
        <v>429</v>
      </c>
      <c r="G135" s="26"/>
      <c r="H135" s="33"/>
      <c r="I135" s="33"/>
      <c r="J135" s="33">
        <v>1</v>
      </c>
      <c r="K135" s="33"/>
      <c r="L135" s="33"/>
      <c r="M135" s="33"/>
      <c r="N135" s="33"/>
      <c r="O135" s="33"/>
      <c r="P135" s="33"/>
      <c r="Q135" s="33"/>
      <c r="R135" s="26">
        <f t="shared" si="3"/>
        <v>1</v>
      </c>
    </row>
    <row r="136" spans="1:18" ht="15.75">
      <c r="A136" s="19">
        <f t="shared" si="2"/>
        <v>97</v>
      </c>
      <c r="B136" s="38" t="s">
        <v>430</v>
      </c>
      <c r="C136" s="38" t="s">
        <v>431</v>
      </c>
      <c r="D136" s="38" t="s">
        <v>183</v>
      </c>
      <c r="E136" s="39">
        <v>107</v>
      </c>
      <c r="F136" s="38"/>
      <c r="G136" s="26"/>
      <c r="H136" s="33"/>
      <c r="I136" s="33"/>
      <c r="J136" s="33">
        <v>1</v>
      </c>
      <c r="K136" s="33"/>
      <c r="L136" s="33"/>
      <c r="M136" s="33"/>
      <c r="N136" s="33"/>
      <c r="O136" s="33"/>
      <c r="P136" s="33"/>
      <c r="Q136" s="33"/>
      <c r="R136" s="26">
        <f t="shared" si="3"/>
        <v>1</v>
      </c>
    </row>
    <row r="137" spans="1:18" ht="15.75">
      <c r="A137" s="19">
        <f aca="true" t="shared" si="4" ref="A137:A173">RANK(R137,$R$8:$R$173,0)</f>
        <v>97</v>
      </c>
      <c r="B137" s="38" t="s">
        <v>432</v>
      </c>
      <c r="C137" s="38" t="s">
        <v>433</v>
      </c>
      <c r="D137" s="38"/>
      <c r="E137" s="39">
        <v>87</v>
      </c>
      <c r="F137" s="38" t="s">
        <v>434</v>
      </c>
      <c r="G137" s="26"/>
      <c r="H137" s="33"/>
      <c r="I137" s="33"/>
      <c r="J137" s="33">
        <v>1</v>
      </c>
      <c r="K137" s="33"/>
      <c r="L137" s="33"/>
      <c r="M137" s="33"/>
      <c r="N137" s="33"/>
      <c r="O137" s="33"/>
      <c r="P137" s="33"/>
      <c r="Q137" s="33"/>
      <c r="R137" s="26">
        <f aca="true" t="shared" si="5" ref="R137:R173">H137*1.5+I137+J137+K137*1.5+L137+M137+N137+O137+P137+Q137</f>
        <v>1</v>
      </c>
    </row>
    <row r="138" spans="1:18" ht="15.75">
      <c r="A138" s="19">
        <f t="shared" si="4"/>
        <v>97</v>
      </c>
      <c r="B138" s="38" t="s">
        <v>435</v>
      </c>
      <c r="C138" s="38" t="s">
        <v>436</v>
      </c>
      <c r="D138" s="38" t="s">
        <v>75</v>
      </c>
      <c r="E138" s="39">
        <v>94</v>
      </c>
      <c r="F138" s="38" t="s">
        <v>307</v>
      </c>
      <c r="G138" s="26"/>
      <c r="H138" s="33"/>
      <c r="I138" s="33"/>
      <c r="J138" s="33">
        <v>1</v>
      </c>
      <c r="K138" s="33"/>
      <c r="L138" s="33"/>
      <c r="M138" s="33"/>
      <c r="N138" s="33"/>
      <c r="O138" s="33"/>
      <c r="P138" s="33"/>
      <c r="Q138" s="33"/>
      <c r="R138" s="26">
        <f t="shared" si="5"/>
        <v>1</v>
      </c>
    </row>
    <row r="139" spans="1:18" ht="15.75">
      <c r="A139" s="19">
        <f t="shared" si="4"/>
        <v>97</v>
      </c>
      <c r="B139" s="38" t="s">
        <v>437</v>
      </c>
      <c r="C139" s="38" t="s">
        <v>438</v>
      </c>
      <c r="D139" s="38" t="s">
        <v>399</v>
      </c>
      <c r="E139" s="39">
        <v>100</v>
      </c>
      <c r="F139" s="38" t="s">
        <v>162</v>
      </c>
      <c r="G139" s="26"/>
      <c r="H139" s="33"/>
      <c r="I139" s="33"/>
      <c r="J139" s="33">
        <v>1</v>
      </c>
      <c r="K139" s="33"/>
      <c r="L139" s="33"/>
      <c r="M139" s="33"/>
      <c r="N139" s="33"/>
      <c r="O139" s="33"/>
      <c r="P139" s="33"/>
      <c r="Q139" s="33"/>
      <c r="R139" s="26">
        <f t="shared" si="5"/>
        <v>1</v>
      </c>
    </row>
    <row r="140" spans="1:18" ht="15.75">
      <c r="A140" s="19">
        <f t="shared" si="4"/>
        <v>97</v>
      </c>
      <c r="B140" s="38" t="s">
        <v>439</v>
      </c>
      <c r="C140" s="38" t="s">
        <v>440</v>
      </c>
      <c r="D140" s="38" t="s">
        <v>183</v>
      </c>
      <c r="E140" s="39">
        <v>90</v>
      </c>
      <c r="F140" s="38" t="s">
        <v>441</v>
      </c>
      <c r="G140" s="26"/>
      <c r="H140" s="33"/>
      <c r="I140" s="33"/>
      <c r="J140" s="33">
        <v>1</v>
      </c>
      <c r="K140" s="33"/>
      <c r="L140" s="33"/>
      <c r="M140" s="33"/>
      <c r="N140" s="33"/>
      <c r="O140" s="33"/>
      <c r="P140" s="33"/>
      <c r="Q140" s="33"/>
      <c r="R140" s="26">
        <f t="shared" si="5"/>
        <v>1</v>
      </c>
    </row>
    <row r="141" spans="1:18" ht="15.75">
      <c r="A141" s="19">
        <f t="shared" si="4"/>
        <v>97</v>
      </c>
      <c r="B141" s="38" t="s">
        <v>442</v>
      </c>
      <c r="C141" s="38" t="s">
        <v>443</v>
      </c>
      <c r="D141" s="38" t="s">
        <v>75</v>
      </c>
      <c r="E141" s="39">
        <v>105</v>
      </c>
      <c r="F141" s="38"/>
      <c r="G141" s="26"/>
      <c r="H141" s="33"/>
      <c r="I141" s="33"/>
      <c r="J141" s="33">
        <v>1</v>
      </c>
      <c r="K141" s="33"/>
      <c r="L141" s="33"/>
      <c r="M141" s="33"/>
      <c r="N141" s="33"/>
      <c r="O141" s="33"/>
      <c r="P141" s="33"/>
      <c r="Q141" s="33"/>
      <c r="R141" s="26">
        <f t="shared" si="5"/>
        <v>1</v>
      </c>
    </row>
    <row r="142" spans="1:18" ht="15.75">
      <c r="A142" s="19">
        <f t="shared" si="4"/>
        <v>97</v>
      </c>
      <c r="B142" s="38" t="s">
        <v>444</v>
      </c>
      <c r="C142" s="38" t="s">
        <v>445</v>
      </c>
      <c r="D142" s="38" t="s">
        <v>446</v>
      </c>
      <c r="E142" s="39">
        <v>95</v>
      </c>
      <c r="F142" s="38" t="s">
        <v>447</v>
      </c>
      <c r="G142" s="26"/>
      <c r="H142" s="33"/>
      <c r="I142" s="33"/>
      <c r="J142" s="33">
        <v>1</v>
      </c>
      <c r="K142" s="33"/>
      <c r="L142" s="33"/>
      <c r="M142" s="33"/>
      <c r="N142" s="33"/>
      <c r="O142" s="33"/>
      <c r="P142" s="33"/>
      <c r="Q142" s="33"/>
      <c r="R142" s="26">
        <f t="shared" si="5"/>
        <v>1</v>
      </c>
    </row>
    <row r="143" spans="1:18" ht="15.75">
      <c r="A143" s="19">
        <f t="shared" si="4"/>
        <v>97</v>
      </c>
      <c r="B143" s="38" t="s">
        <v>448</v>
      </c>
      <c r="C143" s="38" t="s">
        <v>449</v>
      </c>
      <c r="D143" s="38" t="s">
        <v>116</v>
      </c>
      <c r="E143" s="39">
        <v>112</v>
      </c>
      <c r="F143" s="38" t="s">
        <v>290</v>
      </c>
      <c r="G143" s="26"/>
      <c r="H143" s="33"/>
      <c r="I143" s="33"/>
      <c r="J143" s="33">
        <v>1</v>
      </c>
      <c r="K143" s="33"/>
      <c r="L143" s="33"/>
      <c r="M143" s="33"/>
      <c r="N143" s="33"/>
      <c r="O143" s="33"/>
      <c r="P143" s="33"/>
      <c r="Q143" s="33"/>
      <c r="R143" s="26">
        <f t="shared" si="5"/>
        <v>1</v>
      </c>
    </row>
    <row r="144" spans="1:18" ht="15.75">
      <c r="A144" s="19">
        <f t="shared" si="4"/>
        <v>97</v>
      </c>
      <c r="B144" s="38" t="s">
        <v>450</v>
      </c>
      <c r="C144" s="38" t="s">
        <v>451</v>
      </c>
      <c r="D144" s="38" t="s">
        <v>75</v>
      </c>
      <c r="E144" s="39">
        <v>105</v>
      </c>
      <c r="F144" s="38" t="s">
        <v>452</v>
      </c>
      <c r="G144" s="26"/>
      <c r="H144" s="33"/>
      <c r="I144" s="33"/>
      <c r="J144" s="33">
        <v>1</v>
      </c>
      <c r="K144" s="33"/>
      <c r="L144" s="33"/>
      <c r="M144" s="33"/>
      <c r="N144" s="33"/>
      <c r="O144" s="33"/>
      <c r="P144" s="33"/>
      <c r="Q144" s="33"/>
      <c r="R144" s="26">
        <f t="shared" si="5"/>
        <v>1</v>
      </c>
    </row>
    <row r="145" spans="1:18" ht="15.75">
      <c r="A145" s="19">
        <f t="shared" si="4"/>
        <v>97</v>
      </c>
      <c r="B145" s="38" t="s">
        <v>453</v>
      </c>
      <c r="C145" s="38" t="s">
        <v>454</v>
      </c>
      <c r="D145" s="38" t="s">
        <v>75</v>
      </c>
      <c r="E145" s="39">
        <v>105</v>
      </c>
      <c r="F145" s="38" t="s">
        <v>262</v>
      </c>
      <c r="G145" s="26"/>
      <c r="H145" s="33"/>
      <c r="I145" s="33"/>
      <c r="J145" s="33">
        <v>1</v>
      </c>
      <c r="K145" s="33"/>
      <c r="L145" s="33"/>
      <c r="M145" s="33"/>
      <c r="N145" s="33"/>
      <c r="O145" s="33"/>
      <c r="P145" s="33"/>
      <c r="Q145" s="33"/>
      <c r="R145" s="26">
        <f t="shared" si="5"/>
        <v>1</v>
      </c>
    </row>
    <row r="146" spans="1:18" ht="15.75">
      <c r="A146" s="19">
        <f t="shared" si="4"/>
        <v>97</v>
      </c>
      <c r="B146" s="38" t="s">
        <v>455</v>
      </c>
      <c r="C146" s="38" t="s">
        <v>456</v>
      </c>
      <c r="D146" s="38" t="s">
        <v>75</v>
      </c>
      <c r="E146" s="39">
        <v>108</v>
      </c>
      <c r="F146" s="38" t="s">
        <v>457</v>
      </c>
      <c r="G146" s="26"/>
      <c r="H146" s="33"/>
      <c r="I146" s="33"/>
      <c r="J146" s="33">
        <v>1</v>
      </c>
      <c r="K146" s="33"/>
      <c r="L146" s="33"/>
      <c r="M146" s="33"/>
      <c r="N146" s="33"/>
      <c r="O146" s="33"/>
      <c r="P146" s="33"/>
      <c r="Q146" s="33"/>
      <c r="R146" s="26">
        <f t="shared" si="5"/>
        <v>1</v>
      </c>
    </row>
    <row r="147" spans="1:18" ht="15.75">
      <c r="A147" s="19">
        <f t="shared" si="4"/>
        <v>97</v>
      </c>
      <c r="B147" s="38" t="s">
        <v>458</v>
      </c>
      <c r="C147" s="38" t="s">
        <v>459</v>
      </c>
      <c r="D147" s="38" t="s">
        <v>75</v>
      </c>
      <c r="E147" s="39">
        <v>114</v>
      </c>
      <c r="F147" s="38"/>
      <c r="G147" s="26"/>
      <c r="H147" s="33"/>
      <c r="I147" s="33"/>
      <c r="J147" s="33">
        <v>1</v>
      </c>
      <c r="K147" s="33"/>
      <c r="L147" s="33"/>
      <c r="M147" s="33"/>
      <c r="N147" s="33"/>
      <c r="O147" s="33"/>
      <c r="P147" s="33"/>
      <c r="Q147" s="33"/>
      <c r="R147" s="26">
        <f t="shared" si="5"/>
        <v>1</v>
      </c>
    </row>
    <row r="148" spans="1:18" ht="15.75">
      <c r="A148" s="19">
        <f t="shared" si="4"/>
        <v>97</v>
      </c>
      <c r="B148" s="38" t="s">
        <v>460</v>
      </c>
      <c r="C148" s="38" t="s">
        <v>461</v>
      </c>
      <c r="D148" s="38" t="s">
        <v>75</v>
      </c>
      <c r="E148" s="39">
        <v>114</v>
      </c>
      <c r="F148" s="38" t="s">
        <v>462</v>
      </c>
      <c r="G148" s="26"/>
      <c r="H148" s="33"/>
      <c r="I148" s="33"/>
      <c r="J148" s="33">
        <v>1</v>
      </c>
      <c r="K148" s="33"/>
      <c r="L148" s="33"/>
      <c r="M148" s="33"/>
      <c r="N148" s="33"/>
      <c r="O148" s="33"/>
      <c r="P148" s="33"/>
      <c r="Q148" s="33"/>
      <c r="R148" s="26">
        <f t="shared" si="5"/>
        <v>1</v>
      </c>
    </row>
    <row r="149" spans="1:18" ht="15.75">
      <c r="A149" s="19">
        <f t="shared" si="4"/>
        <v>97</v>
      </c>
      <c r="B149" s="38" t="s">
        <v>463</v>
      </c>
      <c r="C149" s="38" t="s">
        <v>464</v>
      </c>
      <c r="D149" s="38" t="s">
        <v>75</v>
      </c>
      <c r="E149" s="39">
        <v>94</v>
      </c>
      <c r="F149" s="38" t="s">
        <v>465</v>
      </c>
      <c r="G149" s="26"/>
      <c r="H149" s="33"/>
      <c r="I149" s="33"/>
      <c r="J149" s="33">
        <v>1</v>
      </c>
      <c r="K149" s="33"/>
      <c r="L149" s="33"/>
      <c r="M149" s="33"/>
      <c r="N149" s="33"/>
      <c r="O149" s="33"/>
      <c r="P149" s="33"/>
      <c r="Q149" s="33"/>
      <c r="R149" s="26">
        <f t="shared" si="5"/>
        <v>1</v>
      </c>
    </row>
    <row r="150" spans="1:18" ht="15.75">
      <c r="A150" s="19">
        <f t="shared" si="4"/>
        <v>97</v>
      </c>
      <c r="B150" s="38" t="s">
        <v>466</v>
      </c>
      <c r="C150" s="38" t="s">
        <v>467</v>
      </c>
      <c r="D150" s="38"/>
      <c r="E150" s="39">
        <v>99</v>
      </c>
      <c r="F150" s="38" t="s">
        <v>468</v>
      </c>
      <c r="G150" s="26"/>
      <c r="H150" s="33"/>
      <c r="I150" s="33"/>
      <c r="J150" s="33">
        <v>1</v>
      </c>
      <c r="K150" s="33"/>
      <c r="L150" s="33"/>
      <c r="M150" s="33"/>
      <c r="N150" s="33"/>
      <c r="O150" s="33"/>
      <c r="P150" s="33"/>
      <c r="Q150" s="33"/>
      <c r="R150" s="26">
        <f t="shared" si="5"/>
        <v>1</v>
      </c>
    </row>
    <row r="151" spans="1:18" ht="15.75">
      <c r="A151" s="19">
        <f t="shared" si="4"/>
        <v>97</v>
      </c>
      <c r="B151" s="38" t="s">
        <v>469</v>
      </c>
      <c r="C151" s="38" t="s">
        <v>470</v>
      </c>
      <c r="D151" s="38" t="s">
        <v>59</v>
      </c>
      <c r="E151" s="39">
        <v>94</v>
      </c>
      <c r="F151" s="38" t="s">
        <v>471</v>
      </c>
      <c r="G151" s="26"/>
      <c r="H151" s="33"/>
      <c r="I151" s="33"/>
      <c r="J151" s="33">
        <v>1</v>
      </c>
      <c r="K151" s="33"/>
      <c r="L151" s="33"/>
      <c r="M151" s="33"/>
      <c r="N151" s="33"/>
      <c r="O151" s="33"/>
      <c r="P151" s="33"/>
      <c r="Q151" s="33"/>
      <c r="R151" s="26">
        <f t="shared" si="5"/>
        <v>1</v>
      </c>
    </row>
    <row r="152" spans="1:18" ht="15.75">
      <c r="A152" s="19">
        <f t="shared" si="4"/>
        <v>97</v>
      </c>
      <c r="B152" s="38" t="s">
        <v>472</v>
      </c>
      <c r="C152" s="38" t="s">
        <v>473</v>
      </c>
      <c r="D152" s="38" t="s">
        <v>338</v>
      </c>
      <c r="E152" s="39">
        <v>106</v>
      </c>
      <c r="F152" s="38" t="s">
        <v>339</v>
      </c>
      <c r="G152" s="26"/>
      <c r="H152" s="33"/>
      <c r="I152" s="33"/>
      <c r="J152" s="33">
        <v>1</v>
      </c>
      <c r="K152" s="33"/>
      <c r="L152" s="33"/>
      <c r="M152" s="33"/>
      <c r="N152" s="33"/>
      <c r="O152" s="33"/>
      <c r="P152" s="33"/>
      <c r="Q152" s="33"/>
      <c r="R152" s="26">
        <f t="shared" si="5"/>
        <v>1</v>
      </c>
    </row>
    <row r="153" spans="1:18" ht="15.75">
      <c r="A153" s="19">
        <f t="shared" si="4"/>
        <v>97</v>
      </c>
      <c r="B153" s="38" t="s">
        <v>474</v>
      </c>
      <c r="C153" s="38" t="s">
        <v>475</v>
      </c>
      <c r="D153" s="38" t="s">
        <v>476</v>
      </c>
      <c r="E153" s="39">
        <v>102</v>
      </c>
      <c r="F153" s="38" t="s">
        <v>477</v>
      </c>
      <c r="G153" s="26"/>
      <c r="H153" s="33"/>
      <c r="I153" s="33"/>
      <c r="J153" s="33">
        <v>1</v>
      </c>
      <c r="K153" s="33"/>
      <c r="L153" s="33"/>
      <c r="M153" s="33"/>
      <c r="N153" s="33"/>
      <c r="O153" s="33"/>
      <c r="P153" s="33"/>
      <c r="Q153" s="33"/>
      <c r="R153" s="26">
        <f t="shared" si="5"/>
        <v>1</v>
      </c>
    </row>
    <row r="154" spans="1:18" ht="15.75">
      <c r="A154" s="19">
        <f t="shared" si="4"/>
        <v>97</v>
      </c>
      <c r="B154" s="38" t="s">
        <v>478</v>
      </c>
      <c r="C154" s="38" t="s">
        <v>479</v>
      </c>
      <c r="D154" s="38" t="s">
        <v>480</v>
      </c>
      <c r="E154" s="39">
        <v>112</v>
      </c>
      <c r="F154" s="38" t="s">
        <v>409</v>
      </c>
      <c r="G154" s="26"/>
      <c r="H154" s="33"/>
      <c r="I154" s="33"/>
      <c r="J154" s="33">
        <v>1</v>
      </c>
      <c r="K154" s="33"/>
      <c r="L154" s="33"/>
      <c r="M154" s="33"/>
      <c r="N154" s="33"/>
      <c r="O154" s="33"/>
      <c r="P154" s="33"/>
      <c r="Q154" s="33"/>
      <c r="R154" s="26">
        <f t="shared" si="5"/>
        <v>1</v>
      </c>
    </row>
    <row r="155" spans="1:18" ht="15.75">
      <c r="A155" s="19">
        <f t="shared" si="4"/>
        <v>97</v>
      </c>
      <c r="B155" s="38" t="s">
        <v>481</v>
      </c>
      <c r="C155" s="38" t="s">
        <v>482</v>
      </c>
      <c r="D155" s="38" t="s">
        <v>75</v>
      </c>
      <c r="E155" s="39">
        <v>104</v>
      </c>
      <c r="F155" s="38" t="s">
        <v>483</v>
      </c>
      <c r="G155" s="26"/>
      <c r="H155" s="33"/>
      <c r="I155" s="33"/>
      <c r="J155" s="33">
        <v>1</v>
      </c>
      <c r="K155" s="33"/>
      <c r="L155" s="33"/>
      <c r="M155" s="33"/>
      <c r="N155" s="33"/>
      <c r="O155" s="33"/>
      <c r="P155" s="33"/>
      <c r="Q155" s="33"/>
      <c r="R155" s="26">
        <f t="shared" si="5"/>
        <v>1</v>
      </c>
    </row>
    <row r="156" spans="1:18" ht="15.75">
      <c r="A156" s="19">
        <f t="shared" si="4"/>
        <v>97</v>
      </c>
      <c r="B156" s="38" t="s">
        <v>484</v>
      </c>
      <c r="C156" s="38" t="s">
        <v>485</v>
      </c>
      <c r="D156" s="38" t="s">
        <v>486</v>
      </c>
      <c r="E156" s="39">
        <v>92</v>
      </c>
      <c r="F156" s="38" t="s">
        <v>487</v>
      </c>
      <c r="G156" s="26"/>
      <c r="H156" s="33"/>
      <c r="I156" s="33"/>
      <c r="J156" s="33">
        <v>1</v>
      </c>
      <c r="K156" s="33"/>
      <c r="L156" s="33"/>
      <c r="M156" s="33"/>
      <c r="N156" s="33"/>
      <c r="O156" s="33"/>
      <c r="P156" s="33"/>
      <c r="Q156" s="33"/>
      <c r="R156" s="26">
        <f t="shared" si="5"/>
        <v>1</v>
      </c>
    </row>
    <row r="157" spans="1:18" ht="15.75">
      <c r="A157" s="19">
        <f t="shared" si="4"/>
        <v>97</v>
      </c>
      <c r="B157" s="78" t="s">
        <v>488</v>
      </c>
      <c r="C157" s="78" t="s">
        <v>489</v>
      </c>
      <c r="D157" s="78" t="s">
        <v>490</v>
      </c>
      <c r="E157" s="81">
        <v>110</v>
      </c>
      <c r="F157" s="78" t="s">
        <v>457</v>
      </c>
      <c r="G157" s="34"/>
      <c r="J157" s="3">
        <v>1</v>
      </c>
      <c r="M157" s="3"/>
      <c r="N157" s="3"/>
      <c r="O157" s="3"/>
      <c r="P157" s="3"/>
      <c r="Q157" s="3"/>
      <c r="R157" s="26">
        <f t="shared" si="5"/>
        <v>1</v>
      </c>
    </row>
    <row r="158" spans="1:18" ht="15.75">
      <c r="A158" s="19">
        <f t="shared" si="4"/>
        <v>97</v>
      </c>
      <c r="B158" s="78" t="s">
        <v>491</v>
      </c>
      <c r="C158" s="78" t="s">
        <v>492</v>
      </c>
      <c r="D158" s="78" t="s">
        <v>41</v>
      </c>
      <c r="E158" s="81">
        <v>102</v>
      </c>
      <c r="F158" s="78" t="s">
        <v>493</v>
      </c>
      <c r="G158" s="34"/>
      <c r="J158" s="3">
        <v>1</v>
      </c>
      <c r="M158" s="3"/>
      <c r="N158" s="3"/>
      <c r="O158" s="3"/>
      <c r="P158" s="3"/>
      <c r="Q158" s="3"/>
      <c r="R158" s="26">
        <f t="shared" si="5"/>
        <v>1</v>
      </c>
    </row>
    <row r="159" spans="1:18" ht="15.75">
      <c r="A159" s="19">
        <f t="shared" si="4"/>
        <v>97</v>
      </c>
      <c r="B159" s="78" t="s">
        <v>494</v>
      </c>
      <c r="C159" s="78" t="s">
        <v>495</v>
      </c>
      <c r="D159" s="78" t="s">
        <v>75</v>
      </c>
      <c r="E159" s="81">
        <v>91</v>
      </c>
      <c r="F159" s="78" t="s">
        <v>496</v>
      </c>
      <c r="G159" s="34"/>
      <c r="J159" s="3">
        <v>1</v>
      </c>
      <c r="M159" s="3"/>
      <c r="N159" s="3"/>
      <c r="O159" s="3"/>
      <c r="P159" s="83"/>
      <c r="Q159" s="3"/>
      <c r="R159" s="26">
        <f t="shared" si="5"/>
        <v>1</v>
      </c>
    </row>
    <row r="160" spans="1:18" ht="15.75">
      <c r="A160" s="19">
        <f t="shared" si="4"/>
        <v>97</v>
      </c>
      <c r="B160" s="78" t="s">
        <v>497</v>
      </c>
      <c r="C160" s="78" t="s">
        <v>498</v>
      </c>
      <c r="D160" s="78" t="s">
        <v>499</v>
      </c>
      <c r="E160" s="81">
        <v>103</v>
      </c>
      <c r="F160" s="78" t="s">
        <v>500</v>
      </c>
      <c r="G160" s="34"/>
      <c r="J160" s="3">
        <v>1</v>
      </c>
      <c r="M160" s="3"/>
      <c r="N160" s="3"/>
      <c r="O160" s="3"/>
      <c r="P160" s="83"/>
      <c r="Q160" s="3"/>
      <c r="R160" s="26">
        <f t="shared" si="5"/>
        <v>1</v>
      </c>
    </row>
    <row r="161" spans="1:18" ht="15.75">
      <c r="A161" s="19">
        <f t="shared" si="4"/>
        <v>97</v>
      </c>
      <c r="B161" s="78" t="s">
        <v>501</v>
      </c>
      <c r="C161" s="78" t="s">
        <v>502</v>
      </c>
      <c r="D161" s="78" t="s">
        <v>359</v>
      </c>
      <c r="E161" s="81">
        <v>104</v>
      </c>
      <c r="F161" s="78"/>
      <c r="G161" s="34"/>
      <c r="J161" s="3">
        <v>1</v>
      </c>
      <c r="M161" s="3"/>
      <c r="N161" s="3"/>
      <c r="O161" s="3"/>
      <c r="P161" s="83"/>
      <c r="Q161" s="3"/>
      <c r="R161" s="26">
        <f t="shared" si="5"/>
        <v>1</v>
      </c>
    </row>
    <row r="162" spans="1:18" ht="15.75">
      <c r="A162" s="19">
        <f t="shared" si="4"/>
        <v>97</v>
      </c>
      <c r="B162" s="78" t="s">
        <v>503</v>
      </c>
      <c r="C162" s="78" t="s">
        <v>504</v>
      </c>
      <c r="D162" s="78" t="s">
        <v>505</v>
      </c>
      <c r="E162" s="81">
        <v>99</v>
      </c>
      <c r="F162" s="78" t="s">
        <v>506</v>
      </c>
      <c r="G162" s="34"/>
      <c r="J162" s="3">
        <v>1</v>
      </c>
      <c r="M162" s="3"/>
      <c r="N162" s="3"/>
      <c r="O162" s="3"/>
      <c r="P162" s="83"/>
      <c r="Q162" s="3"/>
      <c r="R162" s="26">
        <f t="shared" si="5"/>
        <v>1</v>
      </c>
    </row>
    <row r="163" spans="1:18" ht="15.75">
      <c r="A163" s="19">
        <f t="shared" si="4"/>
        <v>97</v>
      </c>
      <c r="B163" s="78" t="s">
        <v>507</v>
      </c>
      <c r="C163" s="78" t="s">
        <v>508</v>
      </c>
      <c r="D163" s="78" t="s">
        <v>75</v>
      </c>
      <c r="E163" s="81">
        <v>102</v>
      </c>
      <c r="F163" s="78" t="s">
        <v>509</v>
      </c>
      <c r="G163" s="34"/>
      <c r="J163" s="3">
        <v>1</v>
      </c>
      <c r="M163" s="3"/>
      <c r="N163" s="3"/>
      <c r="O163" s="3"/>
      <c r="P163" s="83"/>
      <c r="Q163" s="3"/>
      <c r="R163" s="26">
        <f t="shared" si="5"/>
        <v>1</v>
      </c>
    </row>
    <row r="164" spans="1:18" ht="15.75">
      <c r="A164" s="19">
        <f t="shared" si="4"/>
        <v>97</v>
      </c>
      <c r="B164" s="78" t="s">
        <v>510</v>
      </c>
      <c r="C164" s="78" t="s">
        <v>511</v>
      </c>
      <c r="D164" s="78" t="s">
        <v>75</v>
      </c>
      <c r="E164" s="81">
        <v>107</v>
      </c>
      <c r="F164" s="78" t="s">
        <v>512</v>
      </c>
      <c r="G164" s="34"/>
      <c r="J164" s="3">
        <v>1</v>
      </c>
      <c r="M164" s="3"/>
      <c r="N164" s="3"/>
      <c r="O164" s="3"/>
      <c r="P164" s="83"/>
      <c r="Q164" s="3"/>
      <c r="R164" s="26">
        <f t="shared" si="5"/>
        <v>1</v>
      </c>
    </row>
    <row r="165" spans="1:18" ht="15.75">
      <c r="A165" s="19">
        <f t="shared" si="4"/>
        <v>97</v>
      </c>
      <c r="B165" s="78" t="s">
        <v>513</v>
      </c>
      <c r="C165" s="78" t="s">
        <v>514</v>
      </c>
      <c r="D165" s="78" t="s">
        <v>515</v>
      </c>
      <c r="E165" s="81">
        <v>105</v>
      </c>
      <c r="F165" s="78" t="s">
        <v>516</v>
      </c>
      <c r="G165" s="34"/>
      <c r="J165" s="3">
        <v>1</v>
      </c>
      <c r="M165" s="3"/>
      <c r="N165" s="3"/>
      <c r="O165" s="3"/>
      <c r="P165" s="83"/>
      <c r="Q165" s="3"/>
      <c r="R165" s="26">
        <f t="shared" si="5"/>
        <v>1</v>
      </c>
    </row>
    <row r="166" spans="1:18" ht="15.75">
      <c r="A166" s="19">
        <f t="shared" si="4"/>
        <v>97</v>
      </c>
      <c r="B166" s="78"/>
      <c r="C166" s="78" t="s">
        <v>517</v>
      </c>
      <c r="D166" s="78" t="s">
        <v>75</v>
      </c>
      <c r="E166" s="81">
        <v>90</v>
      </c>
      <c r="F166" s="78" t="s">
        <v>518</v>
      </c>
      <c r="G166" s="34"/>
      <c r="J166" s="3">
        <v>1</v>
      </c>
      <c r="M166" s="3"/>
      <c r="N166" s="3"/>
      <c r="O166" s="3"/>
      <c r="P166" s="83"/>
      <c r="Q166" s="3"/>
      <c r="R166" s="26">
        <f t="shared" si="5"/>
        <v>1</v>
      </c>
    </row>
    <row r="167" spans="1:18" ht="15.75">
      <c r="A167" s="19">
        <f t="shared" si="4"/>
        <v>97</v>
      </c>
      <c r="B167" s="78"/>
      <c r="C167" s="78" t="s">
        <v>519</v>
      </c>
      <c r="D167" s="78"/>
      <c r="E167" s="81">
        <v>70</v>
      </c>
      <c r="F167" s="78" t="s">
        <v>520</v>
      </c>
      <c r="G167" s="34"/>
      <c r="J167" s="3">
        <v>1</v>
      </c>
      <c r="M167" s="3"/>
      <c r="N167" s="3"/>
      <c r="O167" s="3"/>
      <c r="P167" s="83"/>
      <c r="Q167" s="3"/>
      <c r="R167" s="26">
        <f t="shared" si="5"/>
        <v>1</v>
      </c>
    </row>
    <row r="168" spans="1:18" ht="15.75">
      <c r="A168" s="19">
        <f t="shared" si="4"/>
        <v>97</v>
      </c>
      <c r="B168" s="78"/>
      <c r="C168" s="78" t="s">
        <v>521</v>
      </c>
      <c r="D168" s="78" t="s">
        <v>522</v>
      </c>
      <c r="E168" s="81">
        <v>94</v>
      </c>
      <c r="F168" s="78" t="s">
        <v>307</v>
      </c>
      <c r="G168" s="34"/>
      <c r="J168" s="3">
        <v>1</v>
      </c>
      <c r="M168" s="3"/>
      <c r="N168" s="3"/>
      <c r="O168" s="3"/>
      <c r="P168" s="83"/>
      <c r="Q168" s="3"/>
      <c r="R168" s="26">
        <f t="shared" si="5"/>
        <v>1</v>
      </c>
    </row>
    <row r="169" spans="1:18" ht="15.75">
      <c r="A169" s="19">
        <f t="shared" si="4"/>
        <v>97</v>
      </c>
      <c r="B169" s="78"/>
      <c r="C169" s="78" t="s">
        <v>523</v>
      </c>
      <c r="D169" s="78"/>
      <c r="E169" s="81">
        <v>74</v>
      </c>
      <c r="F169" s="78" t="s">
        <v>524</v>
      </c>
      <c r="G169" s="34"/>
      <c r="J169" s="3">
        <v>1</v>
      </c>
      <c r="M169" s="3"/>
      <c r="N169" s="3"/>
      <c r="O169" s="3"/>
      <c r="P169" s="83"/>
      <c r="Q169" s="3"/>
      <c r="R169" s="26">
        <f t="shared" si="5"/>
        <v>1</v>
      </c>
    </row>
    <row r="170" spans="1:18" ht="15.75">
      <c r="A170" s="19">
        <f t="shared" si="4"/>
        <v>163</v>
      </c>
      <c r="B170" s="80" t="s">
        <v>540</v>
      </c>
      <c r="C170" s="34" t="s">
        <v>541</v>
      </c>
      <c r="D170" s="34" t="s">
        <v>59</v>
      </c>
      <c r="E170" s="1">
        <v>98</v>
      </c>
      <c r="F170" s="34" t="s">
        <v>542</v>
      </c>
      <c r="G170" s="34"/>
      <c r="L170" s="3">
        <v>0</v>
      </c>
      <c r="M170" s="3"/>
      <c r="N170" s="3"/>
      <c r="O170" s="3"/>
      <c r="P170" s="83"/>
      <c r="Q170" s="3"/>
      <c r="R170" s="26">
        <f t="shared" si="5"/>
        <v>0</v>
      </c>
    </row>
    <row r="171" spans="1:18" ht="15.75">
      <c r="A171" s="19">
        <f t="shared" si="4"/>
        <v>163</v>
      </c>
      <c r="B171" s="34" t="s">
        <v>527</v>
      </c>
      <c r="C171" s="34" t="s">
        <v>528</v>
      </c>
      <c r="D171" s="34" t="s">
        <v>23</v>
      </c>
      <c r="E171" s="1">
        <v>95</v>
      </c>
      <c r="F171" s="34" t="s">
        <v>529</v>
      </c>
      <c r="G171" s="34"/>
      <c r="H171" s="1">
        <v>0</v>
      </c>
      <c r="I171" s="1">
        <v>0</v>
      </c>
      <c r="J171" s="1"/>
      <c r="K171" s="1"/>
      <c r="L171" s="1"/>
      <c r="M171" s="1"/>
      <c r="N171" s="1"/>
      <c r="O171" s="1"/>
      <c r="P171" s="84"/>
      <c r="Q171" s="1"/>
      <c r="R171" s="26">
        <f t="shared" si="5"/>
        <v>0</v>
      </c>
    </row>
    <row r="172" spans="1:18" ht="15.75">
      <c r="A172" s="19">
        <f t="shared" si="4"/>
        <v>163</v>
      </c>
      <c r="B172" s="34" t="s">
        <v>530</v>
      </c>
      <c r="C172" s="34" t="s">
        <v>531</v>
      </c>
      <c r="D172" s="34" t="s">
        <v>130</v>
      </c>
      <c r="E172" s="1">
        <v>70</v>
      </c>
      <c r="F172" s="34" t="s">
        <v>532</v>
      </c>
      <c r="G172" s="34"/>
      <c r="H172" s="3">
        <v>0</v>
      </c>
      <c r="I172" s="3">
        <v>0</v>
      </c>
      <c r="M172" s="3"/>
      <c r="N172" s="3"/>
      <c r="O172" s="3"/>
      <c r="P172" s="83"/>
      <c r="Q172" s="3"/>
      <c r="R172" s="26">
        <f t="shared" si="5"/>
        <v>0</v>
      </c>
    </row>
    <row r="173" spans="1:18" ht="15.75">
      <c r="A173" s="19">
        <f t="shared" si="4"/>
        <v>163</v>
      </c>
      <c r="B173" s="34" t="s">
        <v>533</v>
      </c>
      <c r="C173" s="34" t="s">
        <v>534</v>
      </c>
      <c r="D173" s="34" t="s">
        <v>535</v>
      </c>
      <c r="E173" s="1">
        <v>89</v>
      </c>
      <c r="F173" s="34" t="s">
        <v>536</v>
      </c>
      <c r="G173" s="34"/>
      <c r="H173" s="1">
        <v>0</v>
      </c>
      <c r="I173" s="1">
        <v>0</v>
      </c>
      <c r="J173" s="1"/>
      <c r="K173" s="1"/>
      <c r="L173" s="1"/>
      <c r="M173" s="1"/>
      <c r="N173" s="1"/>
      <c r="O173" s="1"/>
      <c r="P173" s="84"/>
      <c r="Q173" s="1"/>
      <c r="R173" s="26">
        <f t="shared" si="5"/>
        <v>0</v>
      </c>
    </row>
    <row r="174" ht="15.75">
      <c r="R174" s="77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1"/>
  <sheetViews>
    <sheetView workbookViewId="0" topLeftCell="A1">
      <selection activeCell="S20" sqref="S20"/>
    </sheetView>
  </sheetViews>
  <sheetFormatPr defaultColWidth="11.421875" defaultRowHeight="12.75"/>
  <cols>
    <col min="1" max="1" width="6.00390625" style="0" customWidth="1"/>
    <col min="2" max="2" width="13.8515625" style="0" customWidth="1"/>
    <col min="3" max="3" width="19.42187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5" width="5.00390625" style="0" customWidth="1"/>
    <col min="16" max="16" width="9.8515625" style="0" customWidth="1"/>
    <col min="17" max="17" width="2.8515625" style="0" customWidth="1"/>
    <col min="18" max="16384" width="11.57421875" style="0" customWidth="1"/>
  </cols>
  <sheetData>
    <row r="1" spans="2:18" ht="23.25">
      <c r="B1" s="41" t="s">
        <v>543</v>
      </c>
      <c r="C1" s="41"/>
      <c r="D1" s="42"/>
      <c r="E1" s="43"/>
      <c r="F1" s="42"/>
      <c r="G1" s="42"/>
      <c r="H1" s="44"/>
      <c r="I1" s="44"/>
      <c r="J1" s="45"/>
      <c r="K1" s="44"/>
      <c r="L1" s="44"/>
      <c r="M1" s="44"/>
      <c r="N1" s="46"/>
      <c r="O1" s="47"/>
      <c r="P1" s="48"/>
      <c r="Q1" s="49"/>
      <c r="R1" s="49"/>
    </row>
    <row r="2" spans="2:18" ht="15.75">
      <c r="B2" s="49"/>
      <c r="C2" s="49"/>
      <c r="D2" s="49"/>
      <c r="E2" s="50"/>
      <c r="F2" s="49"/>
      <c r="G2" s="49"/>
      <c r="H2" s="49"/>
      <c r="I2" s="49"/>
      <c r="J2" s="50"/>
      <c r="K2" s="49"/>
      <c r="L2" s="49"/>
      <c r="M2" s="49"/>
      <c r="N2" s="51"/>
      <c r="O2" s="52"/>
      <c r="P2" s="53"/>
      <c r="Q2" s="49"/>
      <c r="R2" s="49"/>
    </row>
    <row r="3" spans="2:18" ht="23.25">
      <c r="B3" s="54" t="s">
        <v>544</v>
      </c>
      <c r="C3" s="55"/>
      <c r="D3" s="56" t="s">
        <v>545</v>
      </c>
      <c r="E3" s="57"/>
      <c r="F3" s="58"/>
      <c r="G3" s="58"/>
      <c r="H3" s="59"/>
      <c r="I3" s="59"/>
      <c r="J3" s="60"/>
      <c r="K3" s="59"/>
      <c r="L3" s="61"/>
      <c r="M3" s="59"/>
      <c r="N3" s="59"/>
      <c r="O3" s="62"/>
      <c r="P3" s="63"/>
      <c r="Q3" s="49"/>
      <c r="R3" s="49"/>
    </row>
    <row r="4" spans="2:18" ht="15.75">
      <c r="B4" s="55"/>
      <c r="C4" s="55"/>
      <c r="D4" s="49" t="s">
        <v>546</v>
      </c>
      <c r="E4" s="43"/>
      <c r="F4" s="42"/>
      <c r="G4" s="42"/>
      <c r="H4" s="59"/>
      <c r="I4" s="59"/>
      <c r="J4" s="60"/>
      <c r="K4" s="59"/>
      <c r="L4" s="61"/>
      <c r="M4" s="59"/>
      <c r="N4" s="59"/>
      <c r="O4" s="62"/>
      <c r="P4" s="63"/>
      <c r="Q4" s="49"/>
      <c r="R4" s="64"/>
    </row>
    <row r="5" spans="2:18" ht="15.75">
      <c r="B5" s="42"/>
      <c r="C5" s="42"/>
      <c r="D5" s="49" t="s">
        <v>547</v>
      </c>
      <c r="E5" s="43"/>
      <c r="F5" s="42"/>
      <c r="G5" s="42"/>
      <c r="H5" s="59"/>
      <c r="I5" s="59"/>
      <c r="J5" s="60"/>
      <c r="K5" s="59"/>
      <c r="L5" s="61"/>
      <c r="M5" s="59"/>
      <c r="N5" s="59"/>
      <c r="O5" s="47"/>
      <c r="P5" s="48"/>
      <c r="Q5" s="49"/>
      <c r="R5" s="64"/>
    </row>
    <row r="8" spans="2:17" ht="15.75">
      <c r="B8" s="65" t="s">
        <v>5</v>
      </c>
      <c r="C8" s="29" t="s">
        <v>6</v>
      </c>
      <c r="D8" s="29" t="s">
        <v>7</v>
      </c>
      <c r="E8" s="66" t="s">
        <v>8</v>
      </c>
      <c r="F8" s="29" t="s">
        <v>9</v>
      </c>
      <c r="G8" s="5"/>
      <c r="H8" s="67" t="s">
        <v>10</v>
      </c>
      <c r="I8" s="68" t="s">
        <v>11</v>
      </c>
      <c r="J8" s="68" t="s">
        <v>12</v>
      </c>
      <c r="K8" s="69" t="s">
        <v>13</v>
      </c>
      <c r="L8" s="69" t="s">
        <v>14</v>
      </c>
      <c r="M8" s="69" t="s">
        <v>15</v>
      </c>
      <c r="N8" s="69" t="s">
        <v>16</v>
      </c>
      <c r="O8" s="69" t="s">
        <v>17</v>
      </c>
      <c r="P8" s="69" t="s">
        <v>548</v>
      </c>
      <c r="Q8" s="5"/>
    </row>
    <row r="9" spans="17:20" ht="15.75">
      <c r="Q9" s="5"/>
      <c r="R9" s="5" t="s">
        <v>83</v>
      </c>
      <c r="S9" t="s">
        <v>84</v>
      </c>
      <c r="T9" s="34"/>
    </row>
    <row r="10" spans="17:19" ht="15.75">
      <c r="Q10" s="5"/>
      <c r="R10" s="5" t="s">
        <v>88</v>
      </c>
      <c r="S10" t="s">
        <v>89</v>
      </c>
    </row>
    <row r="11" spans="17:19" ht="15.75">
      <c r="Q11" s="5"/>
      <c r="R11" s="5" t="s">
        <v>94</v>
      </c>
      <c r="S11" s="34" t="s">
        <v>95</v>
      </c>
    </row>
    <row r="12" spans="17:19" ht="15.75">
      <c r="Q12" s="5"/>
      <c r="R12" s="5" t="s">
        <v>99</v>
      </c>
      <c r="S12" s="34" t="s">
        <v>100</v>
      </c>
    </row>
    <row r="13" ht="15.75">
      <c r="Q13" s="5"/>
    </row>
    <row r="14" ht="15.75">
      <c r="Q14" s="5"/>
    </row>
    <row r="15" ht="15.75">
      <c r="Q15" s="5"/>
    </row>
    <row r="16" ht="15.75">
      <c r="Q16" s="5"/>
    </row>
    <row r="17" ht="15.75">
      <c r="Q17" s="5"/>
    </row>
    <row r="18" ht="15.75">
      <c r="Q18" s="5"/>
    </row>
    <row r="19" ht="15.75">
      <c r="Q19" s="5"/>
    </row>
    <row r="20" ht="15.75">
      <c r="Q20" s="5"/>
    </row>
    <row r="21" ht="15.75">
      <c r="Q2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F29" sqref="F29"/>
    </sheetView>
  </sheetViews>
  <sheetFormatPr defaultColWidth="11.421875" defaultRowHeight="12.75"/>
  <cols>
    <col min="1" max="1" width="2.7109375" style="0" customWidth="1"/>
    <col min="2" max="2" width="14.57421875" style="0" customWidth="1"/>
    <col min="3" max="3" width="19.0039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5" width="5.00390625" style="0" customWidth="1"/>
    <col min="16" max="16" width="9.8515625" style="0" customWidth="1"/>
    <col min="17" max="17" width="1.421875" style="0" customWidth="1"/>
    <col min="18" max="18" width="11.57421875" style="29" customWidth="1"/>
    <col min="19" max="16384" width="11.57421875" style="0" customWidth="1"/>
  </cols>
  <sheetData>
    <row r="1" spans="2:5" ht="23.25">
      <c r="B1" s="41" t="s">
        <v>549</v>
      </c>
      <c r="C1" s="70"/>
      <c r="D1" s="71"/>
      <c r="E1" s="71"/>
    </row>
    <row r="2" spans="2:5" ht="12.75">
      <c r="B2" s="70"/>
      <c r="C2" s="70"/>
      <c r="D2" s="70"/>
      <c r="E2" s="70"/>
    </row>
    <row r="3" spans="2:5" ht="15.75">
      <c r="B3" s="72" t="s">
        <v>550</v>
      </c>
      <c r="C3" s="71"/>
      <c r="D3" s="73" t="s">
        <v>551</v>
      </c>
      <c r="E3" s="74"/>
    </row>
    <row r="4" spans="2:5" ht="12.75">
      <c r="B4" s="64"/>
      <c r="C4" s="64"/>
      <c r="D4" s="64"/>
      <c r="E4" s="64"/>
    </row>
    <row r="6" spans="8:15" ht="104.25" customHeight="1">
      <c r="H6" s="75" t="s">
        <v>552</v>
      </c>
      <c r="I6" s="75" t="s">
        <v>553</v>
      </c>
      <c r="J6" s="75" t="s">
        <v>554</v>
      </c>
      <c r="K6" s="75" t="s">
        <v>56</v>
      </c>
      <c r="L6" s="75" t="s">
        <v>555</v>
      </c>
      <c r="M6" s="75" t="s">
        <v>556</v>
      </c>
      <c r="N6" s="75" t="s">
        <v>72</v>
      </c>
      <c r="O6" s="75" t="s">
        <v>557</v>
      </c>
    </row>
    <row r="8" spans="2:16" ht="15.75">
      <c r="B8" s="65" t="s">
        <v>5</v>
      </c>
      <c r="C8" s="29" t="s">
        <v>6</v>
      </c>
      <c r="D8" s="29" t="s">
        <v>7</v>
      </c>
      <c r="E8" s="66" t="s">
        <v>8</v>
      </c>
      <c r="F8" s="29" t="s">
        <v>9</v>
      </c>
      <c r="G8" s="5"/>
      <c r="H8" s="67" t="s">
        <v>10</v>
      </c>
      <c r="I8" s="68" t="s">
        <v>11</v>
      </c>
      <c r="J8" s="68" t="s">
        <v>12</v>
      </c>
      <c r="K8" s="69" t="s">
        <v>13</v>
      </c>
      <c r="L8" s="69" t="s">
        <v>14</v>
      </c>
      <c r="M8" s="69" t="s">
        <v>15</v>
      </c>
      <c r="N8" s="69" t="s">
        <v>16</v>
      </c>
      <c r="O8" s="69" t="s">
        <v>17</v>
      </c>
      <c r="P8" s="69" t="s">
        <v>548</v>
      </c>
    </row>
    <row r="9" spans="1:18" s="76" customFormat="1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 s="29"/>
    </row>
    <row r="10" spans="1:18" s="76" customFormat="1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 s="29"/>
    </row>
    <row r="11" spans="1:18" s="76" customFormat="1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 s="29"/>
    </row>
    <row r="12" spans="1:18" s="76" customFormat="1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 s="29"/>
    </row>
    <row r="13" spans="1:18" s="76" customFormat="1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 s="29"/>
    </row>
    <row r="14" spans="1:18" s="76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76" customFormat="1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 s="29"/>
    </row>
    <row r="16" spans="1:18" s="76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 s="29"/>
    </row>
    <row r="17" spans="1:18" s="76" customFormat="1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29"/>
    </row>
    <row r="18" spans="1:18" s="76" customFormat="1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 s="29"/>
    </row>
    <row r="19" spans="1:18" s="76" customFormat="1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 s="29"/>
    </row>
    <row r="20" spans="1:18" s="7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29"/>
    </row>
    <row r="21" spans="1:18" s="76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 s="29"/>
    </row>
    <row r="22" spans="1:18" s="7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29"/>
    </row>
    <row r="23" spans="1:18" s="7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7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 s="29"/>
    </row>
    <row r="25" spans="1:18" s="7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 s="29"/>
    </row>
    <row r="26" spans="1:18" s="7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29"/>
    </row>
    <row r="27" spans="1:18" s="7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 s="29"/>
    </row>
    <row r="28" spans="1:18" s="7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 s="29"/>
    </row>
    <row r="29" spans="1:18" s="7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29"/>
    </row>
    <row r="30" spans="1:18" s="7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 s="29"/>
    </row>
    <row r="31" spans="1:18" s="7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 s="29"/>
    </row>
    <row r="32" spans="1:18" s="7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 s="29"/>
    </row>
    <row r="33" spans="1:21" s="7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9"/>
      <c r="T33"/>
      <c r="U33"/>
    </row>
    <row r="34" spans="1:21" s="7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 s="29"/>
      <c r="T34"/>
      <c r="U34"/>
    </row>
    <row r="35" spans="1:21" s="76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 s="29"/>
      <c r="T35"/>
      <c r="U35"/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NC10</cp:lastModifiedBy>
  <dcterms:created xsi:type="dcterms:W3CDTF">2017-09-12T19:51:01Z</dcterms:created>
  <dcterms:modified xsi:type="dcterms:W3CDTF">2017-09-18T20:01:12Z</dcterms:modified>
  <cp:category/>
  <cp:version/>
  <cp:contentType/>
  <cp:contentStatus/>
</cp:coreProperties>
</file>